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lianwilliams/Desktop/Current Projects/Atlanta/Artesza Portee - Sylvan Hills /Data/"/>
    </mc:Choice>
  </mc:AlternateContent>
  <xr:revisionPtr revIDLastSave="0" documentId="8_{EF4496FF-3C14-7749-9CBE-7BF2F896E95A}" xr6:coauthVersionLast="33" xr6:coauthVersionMax="33" xr10:uidLastSave="{00000000-0000-0000-0000-000000000000}"/>
  <bookViews>
    <workbookView xWindow="5680" yWindow="460" windowWidth="19920" windowHeight="14480" xr2:uid="{00000000-000D-0000-FFFF-FFFF00000000}"/>
  </bookViews>
  <sheets>
    <sheet name="Grade 6 ELA" sheetId="1" r:id="rId1"/>
    <sheet name="Grade 6 Math" sheetId="2" r:id="rId2"/>
    <sheet name="Grade 7 ELA" sheetId="3" r:id="rId3"/>
    <sheet name="Grade 7 Math" sheetId="4" r:id="rId4"/>
    <sheet name="Grade 8 ELA" sheetId="5" r:id="rId5"/>
    <sheet name="Grade 8 Math" sheetId="7" r:id="rId6"/>
  </sheets>
  <definedNames>
    <definedName name="_xlnm._FilterDatabase" localSheetId="1" hidden="1">'Grade 6 Math'!$A$1:$W$201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7" i="2" l="1"/>
  <c r="V3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2" i="4"/>
  <c r="V23" i="4"/>
  <c r="V25" i="4"/>
  <c r="V26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3" i="4"/>
  <c r="V44" i="4"/>
  <c r="V45" i="4"/>
  <c r="V46" i="4"/>
  <c r="V47" i="4"/>
  <c r="V48" i="4"/>
  <c r="V51" i="4"/>
  <c r="V52" i="4"/>
  <c r="V53" i="4"/>
  <c r="V54" i="4"/>
  <c r="V55" i="4"/>
  <c r="V56" i="4"/>
  <c r="V58" i="4"/>
  <c r="V59" i="4"/>
  <c r="V60" i="4"/>
  <c r="V61" i="4"/>
  <c r="V62" i="4"/>
  <c r="V63" i="4"/>
  <c r="V64" i="4"/>
  <c r="V65" i="4"/>
  <c r="V66" i="4"/>
  <c r="V67" i="4"/>
  <c r="V68" i="4"/>
  <c r="V69" i="4"/>
  <c r="V71" i="4"/>
  <c r="V72" i="4"/>
  <c r="V74" i="4"/>
  <c r="V75" i="4"/>
  <c r="V76" i="4"/>
  <c r="V77" i="4"/>
  <c r="V78" i="4"/>
  <c r="V79" i="4"/>
  <c r="V80" i="4"/>
  <c r="V82" i="4"/>
  <c r="V83" i="4"/>
  <c r="V84" i="4"/>
  <c r="V87" i="4"/>
  <c r="V88" i="4"/>
  <c r="V89" i="4"/>
  <c r="V91" i="4"/>
  <c r="V92" i="4"/>
  <c r="V93" i="4"/>
  <c r="V94" i="4"/>
  <c r="V95" i="4"/>
  <c r="V96" i="4"/>
  <c r="V97" i="4"/>
  <c r="V98" i="4"/>
  <c r="V99" i="4"/>
  <c r="V100" i="4"/>
  <c r="V102" i="4"/>
  <c r="V103" i="4"/>
  <c r="V104" i="4"/>
  <c r="V105" i="4"/>
  <c r="V107" i="4"/>
  <c r="V108" i="4"/>
  <c r="V109" i="4"/>
  <c r="V110" i="4"/>
  <c r="V111" i="4"/>
  <c r="V113" i="4"/>
  <c r="V114" i="4"/>
  <c r="V115" i="4"/>
  <c r="V116" i="4"/>
  <c r="V117" i="4"/>
  <c r="V118" i="4"/>
  <c r="V119" i="4"/>
  <c r="V121" i="4"/>
  <c r="V122" i="4"/>
  <c r="V123" i="4"/>
  <c r="V124" i="4"/>
  <c r="V125" i="4"/>
  <c r="V126" i="4"/>
  <c r="V127" i="4"/>
  <c r="V128" i="4"/>
  <c r="V130" i="4"/>
  <c r="V131" i="4"/>
  <c r="V133" i="4"/>
  <c r="V135" i="4"/>
  <c r="V137" i="4"/>
  <c r="V139" i="4"/>
  <c r="V140" i="4"/>
  <c r="V141" i="4"/>
  <c r="V144" i="4"/>
  <c r="V145" i="4"/>
  <c r="V147" i="4"/>
  <c r="V149" i="4"/>
  <c r="V150" i="4"/>
  <c r="V151" i="4"/>
  <c r="V152" i="4"/>
  <c r="V153" i="4"/>
  <c r="V154" i="4"/>
  <c r="V155" i="4"/>
  <c r="V156" i="4"/>
  <c r="V158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8" i="4"/>
  <c r="V199" i="4"/>
  <c r="V201" i="4"/>
  <c r="V2" i="4"/>
  <c r="V162" i="3"/>
  <c r="V49" i="3"/>
  <c r="V133" i="3"/>
  <c r="V12" i="3"/>
  <c r="V33" i="3"/>
  <c r="V37" i="3"/>
  <c r="V212" i="3"/>
  <c r="V85" i="3"/>
  <c r="V101" i="3"/>
  <c r="V144" i="3"/>
  <c r="V180" i="3"/>
  <c r="V39" i="3"/>
  <c r="V80" i="3"/>
  <c r="V189" i="3"/>
  <c r="V193" i="3"/>
  <c r="V41" i="3"/>
  <c r="V46" i="3"/>
  <c r="V72" i="3"/>
  <c r="V83" i="3"/>
  <c r="V171" i="3"/>
  <c r="V191" i="3"/>
  <c r="V215" i="3"/>
  <c r="V20" i="3"/>
  <c r="V57" i="3"/>
  <c r="V63" i="3"/>
  <c r="V113" i="3"/>
  <c r="V119" i="3"/>
  <c r="V136" i="3"/>
  <c r="V195" i="3"/>
  <c r="V19" i="3"/>
  <c r="V76" i="3"/>
  <c r="V87" i="3"/>
  <c r="V166" i="3"/>
  <c r="V199" i="3"/>
  <c r="V209" i="3"/>
  <c r="V44" i="3"/>
  <c r="V45" i="3"/>
  <c r="V50" i="3"/>
  <c r="V56" i="3"/>
  <c r="V140" i="3"/>
  <c r="V179" i="3"/>
  <c r="V11" i="3"/>
  <c r="V21" i="3"/>
  <c r="V23" i="3"/>
  <c r="V27" i="3"/>
  <c r="V32" i="3"/>
  <c r="V64" i="3"/>
  <c r="V67" i="3"/>
  <c r="V74" i="3"/>
  <c r="V75" i="3"/>
  <c r="V81" i="3"/>
  <c r="V90" i="3"/>
  <c r="V134" i="3"/>
  <c r="V157" i="3"/>
  <c r="V158" i="3"/>
  <c r="V210" i="3"/>
  <c r="V25" i="3"/>
  <c r="V114" i="3"/>
  <c r="V115" i="3"/>
  <c r="V165" i="3"/>
  <c r="V181" i="3"/>
  <c r="V14" i="3"/>
  <c r="V66" i="3"/>
  <c r="V78" i="3"/>
  <c r="V8" i="3"/>
  <c r="V91" i="3"/>
  <c r="V123" i="3"/>
  <c r="V143" i="3"/>
  <c r="V187" i="3"/>
  <c r="V190" i="3"/>
  <c r="V200" i="3"/>
  <c r="V86" i="3"/>
  <c r="V88" i="3"/>
  <c r="V96" i="3"/>
  <c r="V103" i="3"/>
  <c r="V137" i="3"/>
  <c r="V178" i="3"/>
  <c r="V197" i="3"/>
  <c r="V89" i="3"/>
  <c r="V163" i="3"/>
  <c r="V170" i="3"/>
  <c r="V177" i="3"/>
  <c r="V211" i="3"/>
  <c r="V18" i="3"/>
  <c r="V26" i="3"/>
  <c r="V111" i="3"/>
  <c r="V142" i="3"/>
  <c r="V147" i="3"/>
  <c r="V153" i="3"/>
  <c r="V201" i="3"/>
  <c r="V29" i="3"/>
  <c r="V62" i="3"/>
  <c r="V68" i="3"/>
  <c r="V104" i="3"/>
  <c r="V154" i="3"/>
  <c r="V161" i="3"/>
  <c r="V105" i="3"/>
  <c r="V108" i="3"/>
  <c r="V124" i="3"/>
  <c r="V129" i="3"/>
  <c r="V138" i="3"/>
  <c r="V141" i="3"/>
  <c r="V149" i="3"/>
  <c r="V150" i="3"/>
  <c r="V159" i="3"/>
  <c r="V175" i="3"/>
  <c r="V207" i="3"/>
  <c r="V7" i="3"/>
  <c r="V13" i="3"/>
  <c r="V55" i="3"/>
  <c r="V69" i="3"/>
  <c r="V97" i="3"/>
  <c r="V99" i="3"/>
  <c r="V120" i="3"/>
  <c r="V188" i="3"/>
  <c r="V213" i="3"/>
  <c r="V132" i="3"/>
  <c r="V155" i="3"/>
  <c r="V172" i="3"/>
  <c r="V51" i="3"/>
  <c r="V100" i="3"/>
  <c r="V182" i="3"/>
  <c r="V184" i="3"/>
  <c r="V185" i="3"/>
  <c r="V24" i="3"/>
  <c r="V28" i="3"/>
  <c r="V65" i="3"/>
  <c r="V84" i="3"/>
  <c r="V131" i="3"/>
  <c r="V202" i="3"/>
  <c r="V77" i="3"/>
  <c r="V118" i="3"/>
  <c r="V192" i="3"/>
  <c r="V208" i="3"/>
  <c r="V107" i="3"/>
  <c r="V160" i="3"/>
  <c r="V43" i="3"/>
  <c r="V53" i="3"/>
  <c r="V139" i="3"/>
  <c r="V35" i="3"/>
  <c r="V194" i="3"/>
  <c r="V204" i="3"/>
  <c r="V128" i="3"/>
  <c r="V146" i="3"/>
  <c r="V42" i="3"/>
  <c r="V82" i="3"/>
  <c r="V3" i="3"/>
  <c r="V31" i="3"/>
  <c r="V125" i="3"/>
  <c r="V135" i="3"/>
  <c r="V174" i="3"/>
  <c r="V17" i="3"/>
  <c r="V9" i="3"/>
  <c r="V48" i="3"/>
  <c r="V22" i="3"/>
  <c r="V117" i="3"/>
  <c r="V10" i="3"/>
  <c r="V94" i="3"/>
  <c r="V122" i="3"/>
  <c r="V183" i="3"/>
  <c r="V79" i="3"/>
  <c r="V145" i="3"/>
  <c r="V98" i="3"/>
  <c r="V205" i="3"/>
  <c r="V152" i="3"/>
  <c r="V151" i="3"/>
  <c r="V198" i="2"/>
  <c r="V105" i="2"/>
  <c r="V159" i="2"/>
  <c r="V26" i="2"/>
  <c r="V90" i="2"/>
  <c r="V104" i="2"/>
  <c r="V172" i="2"/>
  <c r="V187" i="2"/>
  <c r="V115" i="2"/>
  <c r="V161" i="2"/>
  <c r="V190" i="2"/>
  <c r="V4" i="2"/>
  <c r="V78" i="2"/>
  <c r="V85" i="2"/>
  <c r="V131" i="2"/>
  <c r="V91" i="2"/>
  <c r="V99" i="2"/>
  <c r="V140" i="2"/>
  <c r="V35" i="2"/>
  <c r="V92" i="2"/>
  <c r="V160" i="2"/>
  <c r="V194" i="2"/>
  <c r="V36" i="2"/>
  <c r="V165" i="2"/>
  <c r="V147" i="2"/>
  <c r="V16" i="2"/>
  <c r="V76" i="2"/>
  <c r="V192" i="2"/>
  <c r="V37" i="2"/>
  <c r="V63" i="2"/>
  <c r="V112" i="2"/>
  <c r="V32" i="2"/>
  <c r="V97" i="2"/>
  <c r="V108" i="2"/>
  <c r="V181" i="2"/>
  <c r="V7" i="2"/>
  <c r="V23" i="2"/>
  <c r="V136" i="2"/>
  <c r="V5" i="2"/>
  <c r="V103" i="2"/>
  <c r="V162" i="2"/>
  <c r="V163" i="2"/>
  <c r="V10" i="2"/>
  <c r="V39" i="2"/>
  <c r="V117" i="2"/>
  <c r="V167" i="2"/>
  <c r="V68" i="2"/>
  <c r="V107" i="2"/>
  <c r="V24" i="2"/>
  <c r="V30" i="2"/>
  <c r="V130" i="2"/>
  <c r="V171" i="2"/>
  <c r="V179" i="2"/>
  <c r="V195" i="2"/>
  <c r="V31" i="2"/>
  <c r="V154" i="2"/>
  <c r="V45" i="2"/>
  <c r="V47" i="2"/>
  <c r="V61" i="2"/>
  <c r="V72" i="2"/>
  <c r="V27" i="2"/>
  <c r="V44" i="2"/>
  <c r="V46" i="2"/>
  <c r="V65" i="2"/>
  <c r="V66" i="2"/>
  <c r="V173" i="2"/>
  <c r="V180" i="2"/>
  <c r="V199" i="2"/>
  <c r="V12" i="2"/>
  <c r="V88" i="2"/>
  <c r="V169" i="2"/>
  <c r="V6" i="2"/>
  <c r="V34" i="2"/>
  <c r="V127" i="2"/>
  <c r="V168" i="2"/>
  <c r="V84" i="2"/>
  <c r="V116" i="2"/>
  <c r="V123" i="2"/>
  <c r="V150" i="2"/>
  <c r="V77" i="2"/>
  <c r="V15" i="2"/>
  <c r="V146" i="2"/>
  <c r="V183" i="2"/>
  <c r="V2" i="2"/>
  <c r="V17" i="2"/>
  <c r="V80" i="2"/>
  <c r="V132" i="2"/>
  <c r="V137" i="2"/>
  <c r="V151" i="2"/>
  <c r="V182" i="2"/>
  <c r="V201" i="2"/>
  <c r="V28" i="2"/>
  <c r="V41" i="2"/>
  <c r="V93" i="2"/>
  <c r="V102" i="2"/>
  <c r="V119" i="2"/>
  <c r="V122" i="2"/>
  <c r="V124" i="2"/>
  <c r="V126" i="2"/>
  <c r="V184" i="2"/>
  <c r="V33" i="2"/>
  <c r="V82" i="2"/>
  <c r="V114" i="2"/>
  <c r="V128" i="2"/>
  <c r="V149" i="2"/>
  <c r="V11" i="2"/>
  <c r="V133" i="2"/>
  <c r="V138" i="2"/>
  <c r="V178" i="2"/>
  <c r="V189" i="2"/>
  <c r="V14" i="2"/>
  <c r="V21" i="2"/>
  <c r="V73" i="2"/>
  <c r="V155" i="2"/>
  <c r="V57" i="2"/>
  <c r="V58" i="2"/>
  <c r="V129" i="2"/>
  <c r="V188" i="2"/>
  <c r="V196" i="2"/>
  <c r="V50" i="2"/>
  <c r="V200" i="2"/>
  <c r="V8" i="2"/>
  <c r="V55" i="2"/>
  <c r="V175" i="2"/>
  <c r="V74" i="2"/>
  <c r="V166" i="2"/>
  <c r="V75" i="2"/>
  <c r="V20" i="2"/>
  <c r="V25" i="2"/>
  <c r="V49" i="2"/>
  <c r="V51" i="2"/>
  <c r="V79" i="2"/>
  <c r="V141" i="2"/>
  <c r="V67" i="2"/>
  <c r="V94" i="2"/>
  <c r="V157" i="2"/>
  <c r="V40" i="2"/>
  <c r="V54" i="2"/>
  <c r="V87" i="2"/>
  <c r="V118" i="2"/>
  <c r="V135" i="2"/>
  <c r="V158" i="2"/>
  <c r="V22" i="2"/>
  <c r="V142" i="2"/>
  <c r="V153" i="2"/>
  <c r="V120" i="2"/>
  <c r="V185" i="2"/>
  <c r="V19" i="2"/>
  <c r="V83" i="2"/>
  <c r="V164" i="2"/>
  <c r="V48" i="2"/>
  <c r="V110" i="2"/>
  <c r="V62" i="2"/>
  <c r="V29" i="2"/>
  <c r="V60" i="2"/>
  <c r="V18" i="2"/>
  <c r="V111" i="2"/>
  <c r="V20" i="1"/>
  <c r="V36" i="1"/>
  <c r="V40" i="1"/>
  <c r="V148" i="1"/>
  <c r="V121" i="1"/>
  <c r="V125" i="1"/>
  <c r="V8" i="1"/>
  <c r="V100" i="1"/>
  <c r="V115" i="1"/>
  <c r="V76" i="1"/>
  <c r="V106" i="1"/>
  <c r="V171" i="1"/>
  <c r="V178" i="1"/>
  <c r="V77" i="1"/>
  <c r="V101" i="1"/>
  <c r="V174" i="1"/>
  <c r="V54" i="1"/>
  <c r="V141" i="1"/>
  <c r="V153" i="1"/>
  <c r="V83" i="1"/>
  <c r="V80" i="1"/>
  <c r="V177" i="1"/>
  <c r="V52" i="1"/>
  <c r="V47" i="1"/>
  <c r="V142" i="1"/>
  <c r="V143" i="1"/>
  <c r="V149" i="1"/>
  <c r="V59" i="1"/>
  <c r="V41" i="1"/>
  <c r="V28" i="1"/>
  <c r="V112" i="1"/>
  <c r="V62" i="1"/>
  <c r="V158" i="1"/>
  <c r="V84" i="1"/>
  <c r="V9" i="1"/>
  <c r="V93" i="1"/>
  <c r="V132" i="1"/>
  <c r="V81" i="1"/>
  <c r="V42" i="1"/>
  <c r="V166" i="1"/>
  <c r="V155" i="1"/>
  <c r="V135" i="1"/>
  <c r="V126" i="1"/>
  <c r="V113" i="1"/>
  <c r="V55" i="1"/>
  <c r="V139" i="1"/>
  <c r="V94" i="1"/>
  <c r="V120" i="1"/>
  <c r="V102" i="1"/>
  <c r="V56" i="1"/>
  <c r="V176" i="1"/>
  <c r="V26" i="1"/>
  <c r="V180" i="1"/>
  <c r="V43" i="1"/>
  <c r="V21" i="1"/>
  <c r="V37" i="1"/>
  <c r="V144" i="1"/>
  <c r="V95" i="1"/>
  <c r="V86" i="1"/>
  <c r="V44" i="1"/>
  <c r="V10" i="1"/>
  <c r="V170" i="1"/>
  <c r="V29" i="1"/>
  <c r="V78" i="1"/>
  <c r="V48" i="1"/>
  <c r="V103" i="1"/>
  <c r="V15" i="1"/>
  <c r="V104" i="1"/>
  <c r="V38" i="1"/>
  <c r="V160" i="1"/>
  <c r="V145" i="1"/>
  <c r="V22" i="1"/>
  <c r="V60" i="1"/>
  <c r="V107" i="1"/>
  <c r="V49" i="1"/>
  <c r="V105" i="1"/>
  <c r="V30" i="1"/>
  <c r="V23" i="1"/>
  <c r="V24" i="1"/>
  <c r="V110" i="1"/>
  <c r="V114" i="1"/>
  <c r="V87" i="1"/>
  <c r="V25" i="1"/>
  <c r="V152" i="1"/>
  <c r="V127" i="1"/>
  <c r="V73" i="1"/>
  <c r="V2" i="1"/>
  <c r="V61" i="1"/>
  <c r="V57" i="1"/>
  <c r="V5" i="1"/>
  <c r="V159" i="1"/>
  <c r="V11" i="1"/>
  <c r="V32" i="1"/>
  <c r="V130" i="1"/>
  <c r="V50" i="1"/>
  <c r="V68" i="1"/>
  <c r="V17" i="1"/>
  <c r="V179" i="1"/>
  <c r="V169" i="1"/>
  <c r="V172" i="1"/>
  <c r="V69" i="1"/>
  <c r="V154" i="1"/>
  <c r="V74" i="1"/>
  <c r="V128" i="1"/>
  <c r="V63" i="1"/>
  <c r="V133" i="1"/>
  <c r="V75" i="1"/>
  <c r="V173" i="1"/>
  <c r="V140" i="1"/>
  <c r="V88" i="1"/>
  <c r="V108" i="1"/>
  <c r="V167" i="1"/>
  <c r="V117" i="1"/>
  <c r="V150" i="1"/>
  <c r="V161" i="1"/>
  <c r="V34" i="1"/>
  <c r="V12" i="1"/>
  <c r="V122" i="1"/>
  <c r="V175" i="1"/>
  <c r="V146" i="1"/>
  <c r="V16" i="1"/>
  <c r="V51" i="1"/>
  <c r="V97" i="1"/>
  <c r="V123" i="1"/>
  <c r="V168" i="1"/>
  <c r="V85" i="1"/>
  <c r="V70" i="1"/>
  <c r="V89" i="1"/>
  <c r="V65" i="1"/>
  <c r="V4" i="1"/>
  <c r="V58" i="1"/>
  <c r="V6" i="1"/>
  <c r="V79" i="1"/>
  <c r="V67" i="1"/>
  <c r="V162" i="1"/>
  <c r="V66" i="1"/>
  <c r="V136" i="1"/>
  <c r="V35" i="1"/>
  <c r="V39" i="1"/>
  <c r="V82" i="1"/>
  <c r="V53" i="1"/>
  <c r="V27" i="1"/>
  <c r="V90" i="1"/>
  <c r="V129" i="1"/>
  <c r="V165" i="1"/>
  <c r="V134" i="1"/>
  <c r="V116" i="1"/>
  <c r="V72" i="1"/>
  <c r="V33" i="1"/>
  <c r="V98" i="1"/>
  <c r="V151" i="1"/>
  <c r="V156" i="1"/>
  <c r="V19" i="1"/>
  <c r="V91" i="1"/>
  <c r="V131" i="1"/>
  <c r="V7" i="1"/>
  <c r="V124" i="1"/>
  <c r="V137" i="1"/>
  <c r="V14" i="1"/>
  <c r="V99" i="1"/>
  <c r="V147" i="1"/>
  <c r="V46" i="1"/>
  <c r="V109" i="1"/>
  <c r="V163" i="1"/>
  <c r="V164" i="1"/>
  <c r="V18" i="1"/>
  <c r="V119" i="1"/>
  <c r="V130" i="7"/>
  <c r="V44" i="7"/>
  <c r="V60" i="7"/>
  <c r="V93" i="7"/>
  <c r="V94" i="7"/>
  <c r="V75" i="7"/>
  <c r="V178" i="7"/>
  <c r="V195" i="7"/>
  <c r="V14" i="7"/>
  <c r="V15" i="7"/>
  <c r="V76" i="7"/>
  <c r="V120" i="7"/>
  <c r="V124" i="7"/>
  <c r="V150" i="7"/>
  <c r="V134" i="7"/>
  <c r="V23" i="7"/>
  <c r="V108" i="7"/>
  <c r="V147" i="7"/>
  <c r="V81" i="7"/>
  <c r="V87" i="7"/>
  <c r="V98" i="7"/>
  <c r="V202" i="7"/>
  <c r="V5" i="7"/>
  <c r="V127" i="7"/>
  <c r="V171" i="7"/>
  <c r="V179" i="7"/>
  <c r="V17" i="7"/>
  <c r="V84" i="7"/>
  <c r="V85" i="7"/>
  <c r="V95" i="7"/>
  <c r="V151" i="7"/>
  <c r="V13" i="7"/>
  <c r="V16" i="7"/>
  <c r="V73" i="7"/>
  <c r="V101" i="7"/>
  <c r="V6" i="7"/>
  <c r="V30" i="7"/>
  <c r="V128" i="7"/>
  <c r="V145" i="7"/>
  <c r="V18" i="7"/>
  <c r="V52" i="7"/>
  <c r="V69" i="7"/>
  <c r="V141" i="7"/>
  <c r="V3" i="7"/>
  <c r="V61" i="7"/>
  <c r="V12" i="7"/>
  <c r="V37" i="7"/>
  <c r="V86" i="7"/>
  <c r="V160" i="7"/>
  <c r="V197" i="7"/>
  <c r="V50" i="7"/>
  <c r="V51" i="7"/>
  <c r="V54" i="7"/>
  <c r="V89" i="7"/>
  <c r="V135" i="7"/>
  <c r="V42" i="7"/>
  <c r="V198" i="7"/>
  <c r="V180" i="7"/>
  <c r="V100" i="7"/>
  <c r="V117" i="7"/>
  <c r="V186" i="7"/>
  <c r="V4" i="7"/>
  <c r="V26" i="7"/>
  <c r="V71" i="7"/>
  <c r="V107" i="7"/>
  <c r="V111" i="7"/>
  <c r="V119" i="7"/>
  <c r="V125" i="7"/>
  <c r="V161" i="7"/>
  <c r="V192" i="7"/>
  <c r="V24" i="7"/>
  <c r="V28" i="7"/>
  <c r="V41" i="7"/>
  <c r="V59" i="7"/>
  <c r="V68" i="7"/>
  <c r="V136" i="7"/>
  <c r="V97" i="7"/>
  <c r="V103" i="7"/>
  <c r="V163" i="7"/>
  <c r="V174" i="7"/>
  <c r="V10" i="7"/>
  <c r="V62" i="7"/>
  <c r="V92" i="7"/>
  <c r="V169" i="7"/>
  <c r="V11" i="7"/>
  <c r="V96" i="7"/>
  <c r="V146" i="7"/>
  <c r="V78" i="7"/>
  <c r="V31" i="7"/>
  <c r="V43" i="7"/>
  <c r="V53" i="7"/>
  <c r="V40" i="7"/>
  <c r="V91" i="7"/>
  <c r="V133" i="7"/>
  <c r="V144" i="7"/>
  <c r="V2" i="7"/>
  <c r="V129" i="7"/>
  <c r="V156" i="7"/>
  <c r="V175" i="7"/>
  <c r="V64" i="7"/>
  <c r="V126" i="7"/>
  <c r="V99" i="7"/>
  <c r="V148" i="7"/>
  <c r="V32" i="7"/>
  <c r="V118" i="7"/>
  <c r="V8" i="7"/>
  <c r="V172" i="7"/>
  <c r="V29" i="7"/>
  <c r="V66" i="7"/>
  <c r="V187" i="7"/>
  <c r="V74" i="7"/>
  <c r="V193" i="7"/>
  <c r="V34" i="7"/>
  <c r="V139" i="7"/>
  <c r="V47" i="7"/>
  <c r="V159" i="7"/>
  <c r="V185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5" i="7"/>
  <c r="N46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P112" i="4"/>
  <c r="P5" i="4"/>
  <c r="P14" i="4"/>
  <c r="P80" i="4"/>
  <c r="P18" i="4"/>
  <c r="P3" i="4"/>
  <c r="P36" i="4"/>
  <c r="P99" i="4"/>
  <c r="P8" i="4"/>
  <c r="P23" i="4"/>
  <c r="P6" i="4"/>
  <c r="P22" i="4"/>
  <c r="P105" i="4"/>
  <c r="P15" i="4"/>
  <c r="P29" i="4"/>
  <c r="P65" i="4"/>
  <c r="P12" i="4"/>
  <c r="P9" i="4"/>
  <c r="P68" i="4"/>
  <c r="P54" i="4"/>
  <c r="P2" i="4"/>
  <c r="P38" i="4"/>
  <c r="P56" i="4"/>
  <c r="P71" i="4"/>
  <c r="P52" i="4"/>
  <c r="P116" i="4"/>
  <c r="P45" i="4"/>
  <c r="P82" i="4"/>
  <c r="P19" i="4"/>
  <c r="P128" i="4"/>
  <c r="P61" i="4"/>
  <c r="P84" i="4"/>
  <c r="P33" i="4"/>
  <c r="P31" i="4"/>
  <c r="P130" i="4"/>
  <c r="P43" i="4"/>
  <c r="P88" i="4"/>
  <c r="P69" i="4"/>
  <c r="P37" i="4"/>
  <c r="P75" i="4"/>
  <c r="P67" i="4"/>
  <c r="P102" i="4"/>
  <c r="P91" i="4"/>
  <c r="P63" i="4"/>
  <c r="P30" i="4"/>
  <c r="P40" i="4"/>
  <c r="P83" i="4"/>
  <c r="P34" i="4"/>
  <c r="P53" i="4"/>
  <c r="P94" i="4"/>
  <c r="P103" i="4"/>
  <c r="P140" i="4"/>
  <c r="P139" i="4"/>
  <c r="P13" i="4"/>
  <c r="P79" i="4"/>
  <c r="P95" i="4"/>
  <c r="P151" i="4"/>
  <c r="P124" i="4"/>
  <c r="P152" i="4"/>
  <c r="P46" i="4"/>
  <c r="P181" i="4"/>
  <c r="P51" i="4"/>
  <c r="P39" i="4"/>
  <c r="P66" i="4"/>
  <c r="P62" i="4"/>
  <c r="P100" i="4"/>
  <c r="P17" i="4"/>
  <c r="P89" i="4"/>
  <c r="P25" i="4"/>
  <c r="P133" i="4"/>
  <c r="P60" i="4"/>
  <c r="P87" i="4"/>
  <c r="P59" i="4"/>
  <c r="P47" i="4"/>
  <c r="P76" i="4"/>
  <c r="P170" i="4"/>
  <c r="P55" i="4"/>
  <c r="P77" i="4"/>
  <c r="P135" i="4"/>
  <c r="P123" i="4"/>
  <c r="P107" i="4"/>
  <c r="P149" i="4"/>
  <c r="P104" i="4"/>
  <c r="P126" i="4"/>
  <c r="P144" i="4"/>
  <c r="P174" i="4"/>
  <c r="P72" i="4"/>
  <c r="P109" i="4"/>
  <c r="P97" i="4"/>
  <c r="P141" i="4"/>
  <c r="P113" i="4"/>
  <c r="P64" i="4"/>
  <c r="P161" i="4"/>
  <c r="P119" i="4"/>
  <c r="P158" i="4"/>
  <c r="P183" i="4"/>
  <c r="P122" i="4"/>
  <c r="P98" i="4"/>
  <c r="P145" i="4"/>
  <c r="P188" i="4"/>
  <c r="P179" i="4"/>
  <c r="P108" i="4"/>
  <c r="P162" i="4"/>
  <c r="P154" i="4"/>
  <c r="P164" i="4"/>
  <c r="P167" i="4"/>
  <c r="P127" i="4"/>
  <c r="P192" i="4"/>
  <c r="P92" i="4"/>
  <c r="P153" i="4"/>
  <c r="P131" i="4"/>
  <c r="P147" i="4"/>
  <c r="P175" i="4"/>
  <c r="P118" i="4"/>
  <c r="P173" i="4"/>
  <c r="P155" i="4"/>
  <c r="P177" i="4"/>
  <c r="P156" i="4"/>
  <c r="P150" i="4"/>
  <c r="P163" i="4"/>
  <c r="N150" i="5"/>
  <c r="N61" i="5"/>
  <c r="N50" i="5"/>
  <c r="N89" i="5"/>
  <c r="N36" i="5"/>
  <c r="N73" i="5"/>
  <c r="N106" i="5"/>
  <c r="N196" i="5"/>
  <c r="N49" i="5"/>
  <c r="N24" i="5"/>
  <c r="N93" i="5"/>
  <c r="N16" i="5"/>
  <c r="N120" i="5"/>
  <c r="N10" i="5"/>
  <c r="N92" i="5"/>
  <c r="N105" i="5"/>
  <c r="N166" i="5"/>
  <c r="N76" i="5"/>
  <c r="N147" i="5"/>
  <c r="N141" i="5"/>
  <c r="N46" i="5"/>
  <c r="N63" i="5"/>
  <c r="N11" i="5"/>
  <c r="N8" i="5"/>
  <c r="N121" i="5"/>
  <c r="N193" i="5"/>
  <c r="N126" i="5"/>
  <c r="N184" i="5"/>
  <c r="N134" i="5"/>
  <c r="N15" i="5"/>
  <c r="N114" i="5"/>
  <c r="N72" i="5"/>
  <c r="N200" i="5"/>
  <c r="N159" i="5"/>
  <c r="N55" i="5"/>
  <c r="N131" i="5"/>
  <c r="N87" i="5"/>
  <c r="N178" i="5"/>
  <c r="N130" i="5"/>
  <c r="N91" i="5"/>
  <c r="N179" i="5"/>
  <c r="N38" i="5"/>
  <c r="N44" i="5"/>
  <c r="N144" i="5"/>
  <c r="N52" i="5"/>
  <c r="N28" i="5"/>
  <c r="N183" i="5"/>
  <c r="N174" i="5"/>
  <c r="N30" i="5"/>
  <c r="N146" i="5"/>
  <c r="N75" i="5"/>
  <c r="N185" i="5"/>
  <c r="N41" i="5"/>
  <c r="N191" i="5"/>
  <c r="N5" i="5"/>
  <c r="N54" i="5"/>
  <c r="N97" i="5"/>
  <c r="N115" i="5"/>
  <c r="N64" i="5"/>
  <c r="N65" i="5"/>
  <c r="N137" i="5"/>
  <c r="N142" i="5"/>
  <c r="N190" i="5"/>
  <c r="N19" i="5"/>
  <c r="N175" i="5"/>
  <c r="N151" i="5"/>
  <c r="N48" i="5"/>
  <c r="N188" i="5"/>
  <c r="N163" i="5"/>
  <c r="N3" i="5"/>
  <c r="N169" i="5"/>
  <c r="N132" i="5"/>
  <c r="N21" i="5"/>
  <c r="N2" i="5"/>
  <c r="N201" i="5"/>
  <c r="N156" i="5"/>
  <c r="N171" i="5"/>
  <c r="N195" i="5"/>
  <c r="N107" i="5"/>
  <c r="N67" i="5"/>
  <c r="N199" i="5"/>
  <c r="N4" i="5"/>
  <c r="N68" i="5"/>
  <c r="N69" i="5"/>
  <c r="N135" i="5"/>
  <c r="N176" i="5"/>
  <c r="N58" i="5"/>
  <c r="N145" i="5"/>
  <c r="N197" i="5"/>
  <c r="N192" i="5"/>
  <c r="N154" i="5"/>
  <c r="N35" i="5"/>
  <c r="N32" i="5"/>
  <c r="N143" i="5"/>
  <c r="N161" i="5"/>
  <c r="N94" i="5"/>
  <c r="N116" i="5"/>
  <c r="N103" i="5"/>
  <c r="N27" i="5"/>
  <c r="N140" i="5"/>
  <c r="N18" i="5"/>
  <c r="N122" i="5"/>
  <c r="N43" i="5"/>
  <c r="N29" i="5"/>
  <c r="N20" i="5"/>
  <c r="N111" i="5"/>
  <c r="N23" i="5"/>
  <c r="N172" i="5"/>
  <c r="N90" i="5"/>
  <c r="N98" i="5"/>
  <c r="N148" i="5"/>
  <c r="N118" i="5"/>
  <c r="N95" i="5"/>
  <c r="N59" i="5"/>
  <c r="N125" i="5"/>
  <c r="N170" i="5"/>
  <c r="N153" i="5"/>
  <c r="N34" i="5"/>
  <c r="N164" i="5"/>
  <c r="N160" i="5"/>
  <c r="N177" i="5"/>
  <c r="N149" i="5"/>
  <c r="N85" i="5"/>
  <c r="N133" i="5"/>
  <c r="N100" i="5"/>
  <c r="N6" i="5"/>
  <c r="N51" i="5"/>
  <c r="N129" i="5"/>
  <c r="N26" i="5"/>
  <c r="N57" i="5"/>
  <c r="N108" i="5"/>
  <c r="N80" i="5"/>
  <c r="N66" i="5"/>
  <c r="N198" i="5"/>
  <c r="N12" i="5"/>
  <c r="N136" i="5"/>
  <c r="N86" i="5"/>
  <c r="N84" i="5"/>
  <c r="N96" i="5"/>
  <c r="N167" i="5"/>
  <c r="N182" i="5"/>
  <c r="N39" i="5"/>
  <c r="N194" i="5"/>
  <c r="N17" i="5"/>
  <c r="N9" i="5"/>
  <c r="N74" i="5"/>
  <c r="N60" i="5"/>
  <c r="N139" i="5"/>
  <c r="N128" i="5"/>
  <c r="P128" i="5"/>
  <c r="V3" i="5"/>
  <c r="V4" i="5"/>
  <c r="V5" i="5"/>
  <c r="V6" i="5"/>
  <c r="V8" i="5"/>
  <c r="V9" i="5"/>
  <c r="V10" i="5"/>
  <c r="V11" i="5"/>
  <c r="V12" i="5"/>
  <c r="V13" i="5"/>
  <c r="V15" i="5"/>
  <c r="V16" i="5"/>
  <c r="V17" i="5"/>
  <c r="V18" i="5"/>
  <c r="V19" i="5"/>
  <c r="V20" i="5"/>
  <c r="V21" i="5"/>
  <c r="V23" i="5"/>
  <c r="V24" i="5"/>
  <c r="V26" i="5"/>
  <c r="V27" i="5"/>
  <c r="V28" i="5"/>
  <c r="V29" i="5"/>
  <c r="V30" i="5"/>
  <c r="V31" i="5"/>
  <c r="V32" i="5"/>
  <c r="V34" i="5"/>
  <c r="V35" i="5"/>
  <c r="V36" i="5"/>
  <c r="V38" i="5"/>
  <c r="V39" i="5"/>
  <c r="V41" i="5"/>
  <c r="V42" i="5"/>
  <c r="V43" i="5"/>
  <c r="V44" i="5"/>
  <c r="V45" i="5"/>
  <c r="V46" i="5"/>
  <c r="V48" i="5"/>
  <c r="V49" i="5"/>
  <c r="V51" i="5"/>
  <c r="V52" i="5"/>
  <c r="V53" i="5"/>
  <c r="V54" i="5"/>
  <c r="V55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1" i="5"/>
  <c r="V72" i="5"/>
  <c r="V73" i="5"/>
  <c r="V74" i="5"/>
  <c r="V75" i="5"/>
  <c r="V76" i="5"/>
  <c r="V78" i="5"/>
  <c r="V80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3" i="5"/>
  <c r="V107" i="5"/>
  <c r="V108" i="5"/>
  <c r="V111" i="5"/>
  <c r="V112" i="5"/>
  <c r="V114" i="5"/>
  <c r="V115" i="5"/>
  <c r="V117" i="5"/>
  <c r="V118" i="5"/>
  <c r="V119" i="5"/>
  <c r="V120" i="5"/>
  <c r="V124" i="5"/>
  <c r="V125" i="5"/>
  <c r="V126" i="5"/>
  <c r="V127" i="5"/>
  <c r="V128" i="5"/>
  <c r="V129" i="5"/>
  <c r="V130" i="5"/>
  <c r="V132" i="5"/>
  <c r="V133" i="5"/>
  <c r="V134" i="5"/>
  <c r="V135" i="5"/>
  <c r="V136" i="5"/>
  <c r="V137" i="5"/>
  <c r="V140" i="5"/>
  <c r="V141" i="5"/>
  <c r="V142" i="5"/>
  <c r="V144" i="5"/>
  <c r="V145" i="5"/>
  <c r="V146" i="5"/>
  <c r="V147" i="5"/>
  <c r="V148" i="5"/>
  <c r="V149" i="5"/>
  <c r="V151" i="5"/>
  <c r="V153" i="5"/>
  <c r="V154" i="5"/>
  <c r="V156" i="5"/>
  <c r="V159" i="5"/>
  <c r="V160" i="5"/>
  <c r="V161" i="5"/>
  <c r="V163" i="5"/>
  <c r="V164" i="5"/>
  <c r="V166" i="5"/>
  <c r="V167" i="5"/>
  <c r="V169" i="5"/>
  <c r="V170" i="5"/>
  <c r="V171" i="5"/>
  <c r="V172" i="5"/>
  <c r="V174" i="5"/>
  <c r="V175" i="5"/>
  <c r="V177" i="5"/>
  <c r="V178" i="5"/>
  <c r="V179" i="5"/>
  <c r="V180" i="5"/>
  <c r="V182" i="5"/>
  <c r="V183" i="5"/>
  <c r="V184" i="5"/>
  <c r="V185" i="5"/>
  <c r="V188" i="5"/>
  <c r="V190" i="5"/>
  <c r="V191" i="5"/>
  <c r="V192" i="5"/>
  <c r="V193" i="5"/>
  <c r="V194" i="5"/>
  <c r="V195" i="5"/>
  <c r="V197" i="5"/>
  <c r="V198" i="5"/>
  <c r="V199" i="5"/>
  <c r="V200" i="5"/>
  <c r="V201" i="5"/>
  <c r="V2" i="5"/>
  <c r="N195" i="4"/>
  <c r="N203" i="4"/>
  <c r="N89" i="4"/>
  <c r="N35" i="4"/>
  <c r="N117" i="4"/>
  <c r="N160" i="4"/>
  <c r="N77" i="4"/>
  <c r="N36" i="4"/>
  <c r="N107" i="4"/>
  <c r="N125" i="4"/>
  <c r="N108" i="4"/>
  <c r="N25" i="4"/>
  <c r="N68" i="4"/>
  <c r="N69" i="4"/>
  <c r="N23" i="4"/>
  <c r="N190" i="4"/>
  <c r="N30" i="4"/>
  <c r="N171" i="4"/>
  <c r="N135" i="4"/>
  <c r="N178" i="4"/>
  <c r="N184" i="4"/>
  <c r="N172" i="4"/>
  <c r="N31" i="4"/>
  <c r="N121" i="4"/>
  <c r="N60" i="4"/>
  <c r="N73" i="4"/>
  <c r="N126" i="4"/>
  <c r="N5" i="4"/>
  <c r="N6" i="4"/>
  <c r="N120" i="4"/>
  <c r="N16" i="4"/>
  <c r="N90" i="4"/>
  <c r="N32" i="4"/>
  <c r="N127" i="4"/>
  <c r="N181" i="4"/>
  <c r="N37" i="4"/>
  <c r="N33" i="4"/>
  <c r="N175" i="4"/>
  <c r="N14" i="4"/>
  <c r="N38" i="4"/>
  <c r="N141" i="4"/>
  <c r="N157" i="4"/>
  <c r="N156" i="4"/>
  <c r="N147" i="4"/>
  <c r="N7" i="4"/>
  <c r="N46" i="4"/>
  <c r="N207" i="4"/>
  <c r="N136" i="4"/>
  <c r="N51" i="4"/>
  <c r="N152" i="4"/>
  <c r="N52" i="4"/>
  <c r="N185" i="4"/>
  <c r="N109" i="4"/>
  <c r="N26" i="4"/>
  <c r="N162" i="4"/>
  <c r="N128" i="4"/>
  <c r="N208" i="4"/>
  <c r="N138" i="4"/>
  <c r="N96" i="4"/>
  <c r="N2" i="4"/>
  <c r="N61" i="4"/>
  <c r="N158" i="4"/>
  <c r="N11" i="4"/>
  <c r="N186" i="4"/>
  <c r="N91" i="4"/>
  <c r="N97" i="4"/>
  <c r="N188" i="4"/>
  <c r="N150" i="4"/>
  <c r="N122" i="4"/>
  <c r="N84" i="4"/>
  <c r="N39" i="4"/>
  <c r="N8" i="4"/>
  <c r="N118" i="4"/>
  <c r="N98" i="4"/>
  <c r="N99" i="4"/>
  <c r="N130" i="4"/>
  <c r="N210" i="4"/>
  <c r="N187" i="4"/>
  <c r="N211" i="4"/>
  <c r="N100" i="4"/>
  <c r="N47" i="4"/>
  <c r="N191" i="4"/>
  <c r="N115" i="4"/>
  <c r="N163" i="4"/>
  <c r="N74" i="4"/>
  <c r="N173" i="4"/>
  <c r="N17" i="4"/>
  <c r="N53" i="4"/>
  <c r="N62" i="4"/>
  <c r="N101" i="4"/>
  <c r="N212" i="4"/>
  <c r="N54" i="4"/>
  <c r="N63" i="4"/>
  <c r="N92" i="4"/>
  <c r="N123" i="4"/>
  <c r="N142" i="4"/>
  <c r="N75" i="4"/>
  <c r="N153" i="4"/>
  <c r="N102" i="4"/>
  <c r="N174" i="4"/>
  <c r="N193" i="4"/>
  <c r="N116" i="4"/>
  <c r="N164" i="4"/>
  <c r="N79" i="4"/>
  <c r="N213" i="4"/>
  <c r="N182" i="4"/>
  <c r="N40" i="4"/>
  <c r="N214" i="4"/>
  <c r="N139" i="4"/>
  <c r="N12" i="4"/>
  <c r="N55" i="4"/>
  <c r="N137" i="4"/>
  <c r="N64" i="4"/>
  <c r="N13" i="4"/>
  <c r="N56" i="4"/>
  <c r="N111" i="4"/>
  <c r="N65" i="4"/>
  <c r="N183" i="4"/>
  <c r="N93" i="4"/>
  <c r="N22" i="4"/>
  <c r="N189" i="4"/>
  <c r="N165" i="4"/>
  <c r="N112" i="4"/>
  <c r="N70" i="4"/>
  <c r="N166" i="4"/>
  <c r="N103" i="4"/>
  <c r="N201" i="4"/>
  <c r="N199" i="4"/>
  <c r="N154" i="4"/>
  <c r="N94" i="4"/>
  <c r="N194" i="4"/>
  <c r="N95" i="4"/>
  <c r="N71" i="4"/>
  <c r="N167" i="4"/>
  <c r="N66" i="4"/>
  <c r="N161" i="4"/>
  <c r="N41" i="4"/>
  <c r="N9" i="4"/>
  <c r="N85" i="4"/>
  <c r="N113" i="4"/>
  <c r="N58" i="4"/>
  <c r="N49" i="4"/>
  <c r="N42" i="4"/>
  <c r="N87" i="4"/>
  <c r="N80" i="4"/>
  <c r="N149" i="4"/>
  <c r="N76" i="4"/>
  <c r="N72" i="4"/>
  <c r="N28" i="4"/>
  <c r="N34" i="4"/>
  <c r="N176" i="4"/>
  <c r="N18" i="4"/>
  <c r="N104" i="4"/>
  <c r="N155" i="4"/>
  <c r="N177" i="4"/>
  <c r="N179" i="4"/>
  <c r="N144" i="4"/>
  <c r="N88" i="4"/>
  <c r="N43" i="4"/>
  <c r="N3" i="4"/>
  <c r="N59" i="4"/>
  <c r="N198" i="4"/>
  <c r="N29" i="4"/>
  <c r="N180" i="4"/>
  <c r="N45" i="4"/>
  <c r="N81" i="4"/>
  <c r="N67" i="4"/>
  <c r="N217" i="4"/>
  <c r="N114" i="4"/>
  <c r="N168" i="4"/>
  <c r="N15" i="4"/>
  <c r="N133" i="4"/>
  <c r="N140" i="4"/>
  <c r="N145" i="4"/>
  <c r="N192" i="4"/>
  <c r="N105" i="4"/>
  <c r="N170" i="4"/>
  <c r="N119" i="4"/>
  <c r="N19" i="4"/>
  <c r="N124" i="4"/>
  <c r="N146" i="4"/>
  <c r="N82" i="4"/>
  <c r="N50" i="4"/>
  <c r="P8" i="3"/>
  <c r="P10" i="3"/>
  <c r="P11" i="3"/>
  <c r="P12" i="3"/>
  <c r="P13" i="3"/>
  <c r="P14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2" i="3"/>
  <c r="P33" i="3"/>
  <c r="P34" i="3"/>
  <c r="P35" i="3"/>
  <c r="P37" i="3"/>
  <c r="P39" i="3"/>
  <c r="P41" i="3"/>
  <c r="P42" i="3"/>
  <c r="P43" i="3"/>
  <c r="P44" i="3"/>
  <c r="P45" i="3"/>
  <c r="P48" i="3"/>
  <c r="P49" i="3"/>
  <c r="P50" i="3"/>
  <c r="P51" i="3"/>
  <c r="P52" i="3"/>
  <c r="P53" i="3"/>
  <c r="P55" i="3"/>
  <c r="P56" i="3"/>
  <c r="P57" i="3"/>
  <c r="P62" i="3"/>
  <c r="P63" i="3"/>
  <c r="P64" i="3"/>
  <c r="P65" i="3"/>
  <c r="P66" i="3"/>
  <c r="P67" i="3"/>
  <c r="P68" i="3"/>
  <c r="P69" i="3"/>
  <c r="P72" i="3"/>
  <c r="P74" i="3"/>
  <c r="P75" i="3"/>
  <c r="P76" i="3"/>
  <c r="P77" i="3"/>
  <c r="P79" i="3"/>
  <c r="P80" i="3"/>
  <c r="P81" i="3"/>
  <c r="P82" i="3"/>
  <c r="P84" i="3"/>
  <c r="P85" i="3"/>
  <c r="P86" i="3"/>
  <c r="P87" i="3"/>
  <c r="P88" i="3"/>
  <c r="P89" i="3"/>
  <c r="P90" i="3"/>
  <c r="P91" i="3"/>
  <c r="P94" i="3"/>
  <c r="P96" i="3"/>
  <c r="P97" i="3"/>
  <c r="P98" i="3"/>
  <c r="P100" i="3"/>
  <c r="P101" i="3"/>
  <c r="P102" i="3"/>
  <c r="P103" i="3"/>
  <c r="P104" i="3"/>
  <c r="P105" i="3"/>
  <c r="P107" i="3"/>
  <c r="P108" i="3"/>
  <c r="P111" i="3"/>
  <c r="P113" i="3"/>
  <c r="P114" i="3"/>
  <c r="P115" i="3"/>
  <c r="P117" i="3"/>
  <c r="P118" i="3"/>
  <c r="P119" i="3"/>
  <c r="P120" i="3"/>
  <c r="P123" i="3"/>
  <c r="P124" i="3"/>
  <c r="P125" i="3"/>
  <c r="P128" i="3"/>
  <c r="P129" i="3"/>
  <c r="P131" i="3"/>
  <c r="P132" i="3"/>
  <c r="P133" i="3"/>
  <c r="P134" i="3"/>
  <c r="P135" i="3"/>
  <c r="P136" i="3"/>
  <c r="P137" i="3"/>
  <c r="P138" i="3"/>
  <c r="P139" i="3"/>
  <c r="P140" i="3"/>
  <c r="P142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7" i="3"/>
  <c r="P158" i="3"/>
  <c r="P159" i="3"/>
  <c r="P160" i="3"/>
  <c r="P161" i="3"/>
  <c r="P162" i="3"/>
  <c r="P163" i="3"/>
  <c r="P165" i="3"/>
  <c r="P166" i="3"/>
  <c r="P170" i="3"/>
  <c r="P171" i="3"/>
  <c r="P172" i="3"/>
  <c r="P174" i="3"/>
  <c r="P175" i="3"/>
  <c r="P177" i="3"/>
  <c r="P178" i="3"/>
  <c r="P179" i="3"/>
  <c r="P180" i="3"/>
  <c r="P181" i="3"/>
  <c r="P182" i="3"/>
  <c r="P183" i="3"/>
  <c r="P184" i="3"/>
  <c r="P185" i="3"/>
  <c r="P188" i="3"/>
  <c r="P189" i="3"/>
  <c r="P192" i="3"/>
  <c r="P193" i="3"/>
  <c r="P194" i="3"/>
  <c r="P195" i="3"/>
  <c r="P197" i="3"/>
  <c r="P199" i="3"/>
  <c r="P200" i="3"/>
  <c r="P201" i="3"/>
  <c r="P202" i="3"/>
  <c r="P204" i="3"/>
  <c r="P205" i="3"/>
  <c r="P207" i="3"/>
  <c r="P208" i="3"/>
  <c r="P209" i="3"/>
  <c r="P210" i="3"/>
  <c r="P211" i="3"/>
  <c r="P212" i="3"/>
  <c r="P213" i="3"/>
  <c r="P215" i="3"/>
  <c r="P7" i="3"/>
  <c r="N5" i="3"/>
  <c r="N7" i="3"/>
  <c r="N8" i="3"/>
  <c r="N10" i="3"/>
  <c r="N11" i="3"/>
  <c r="N12" i="3"/>
  <c r="N13" i="3"/>
  <c r="N14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2" i="3"/>
  <c r="N33" i="3"/>
  <c r="N35" i="3"/>
  <c r="N37" i="3"/>
  <c r="N39" i="3"/>
  <c r="N41" i="3"/>
  <c r="N42" i="3"/>
  <c r="N43" i="3"/>
  <c r="N44" i="3"/>
  <c r="N45" i="3"/>
  <c r="N48" i="3"/>
  <c r="N49" i="3"/>
  <c r="N50" i="3"/>
  <c r="N51" i="3"/>
  <c r="N52" i="3"/>
  <c r="N53" i="3"/>
  <c r="N55" i="3"/>
  <c r="N56" i="3"/>
  <c r="N57" i="3"/>
  <c r="N59" i="3"/>
  <c r="N62" i="3"/>
  <c r="N63" i="3"/>
  <c r="N64" i="3"/>
  <c r="N65" i="3"/>
  <c r="N66" i="3"/>
  <c r="N67" i="3"/>
  <c r="N68" i="3"/>
  <c r="N70" i="3"/>
  <c r="N74" i="3"/>
  <c r="N75" i="3"/>
  <c r="N76" i="3"/>
  <c r="N77" i="3"/>
  <c r="N78" i="3"/>
  <c r="N79" i="3"/>
  <c r="N81" i="3"/>
  <c r="N82" i="3"/>
  <c r="N83" i="3"/>
  <c r="N84" i="3"/>
  <c r="N85" i="3"/>
  <c r="N86" i="3"/>
  <c r="N89" i="3"/>
  <c r="N90" i="3"/>
  <c r="N91" i="3"/>
  <c r="N92" i="3"/>
  <c r="N93" i="3"/>
  <c r="N95" i="3"/>
  <c r="N96" i="3"/>
  <c r="N97" i="3"/>
  <c r="N98" i="3"/>
  <c r="N99" i="3"/>
  <c r="N100" i="3"/>
  <c r="N101" i="3"/>
  <c r="N102" i="3"/>
  <c r="N103" i="3"/>
  <c r="N104" i="3"/>
  <c r="N105" i="3"/>
  <c r="N107" i="3"/>
  <c r="N108" i="3"/>
  <c r="N111" i="3"/>
  <c r="N113" i="3"/>
  <c r="N114" i="3"/>
  <c r="N115" i="3"/>
  <c r="N117" i="3"/>
  <c r="N118" i="3"/>
  <c r="N119" i="3"/>
  <c r="N120" i="3"/>
  <c r="N122" i="3"/>
  <c r="N123" i="3"/>
  <c r="N124" i="3"/>
  <c r="N125" i="3"/>
  <c r="N126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1" i="3"/>
  <c r="N142" i="3"/>
  <c r="N144" i="3"/>
  <c r="N145" i="3"/>
  <c r="N146" i="3"/>
  <c r="N147" i="3"/>
  <c r="N149" i="3"/>
  <c r="N150" i="3"/>
  <c r="N151" i="3"/>
  <c r="N152" i="3"/>
  <c r="N153" i="3"/>
  <c r="N154" i="3"/>
  <c r="N155" i="3"/>
  <c r="N157" i="3"/>
  <c r="N158" i="3"/>
  <c r="N159" i="3"/>
  <c r="N160" i="3"/>
  <c r="N161" i="3"/>
  <c r="N163" i="3"/>
  <c r="N165" i="3"/>
  <c r="N166" i="3"/>
  <c r="N170" i="3"/>
  <c r="N171" i="3"/>
  <c r="N172" i="3"/>
  <c r="N173" i="3"/>
  <c r="N174" i="3"/>
  <c r="N177" i="3"/>
  <c r="N178" i="3"/>
  <c r="N179" i="3"/>
  <c r="N180" i="3"/>
  <c r="N181" i="3"/>
  <c r="N182" i="3"/>
  <c r="N183" i="3"/>
  <c r="N184" i="3"/>
  <c r="N185" i="3"/>
  <c r="N188" i="3"/>
  <c r="N189" i="3"/>
  <c r="N192" i="3"/>
  <c r="N193" i="3"/>
  <c r="N194" i="3"/>
  <c r="N197" i="3"/>
  <c r="N199" i="3"/>
  <c r="N200" i="3"/>
  <c r="N201" i="3"/>
  <c r="N202" i="3"/>
  <c r="N204" i="3"/>
  <c r="N205" i="3"/>
  <c r="N207" i="3"/>
  <c r="N208" i="3"/>
  <c r="N209" i="3"/>
  <c r="N210" i="3"/>
  <c r="N211" i="3"/>
  <c r="N212" i="3"/>
  <c r="N213" i="3"/>
  <c r="N215" i="3"/>
  <c r="P4" i="2"/>
  <c r="P5" i="2"/>
  <c r="P6" i="2"/>
  <c r="P7" i="2"/>
  <c r="P8" i="2"/>
  <c r="P10" i="2"/>
  <c r="P11" i="2"/>
  <c r="P12" i="2"/>
  <c r="P14" i="2"/>
  <c r="P15" i="2"/>
  <c r="P16" i="2"/>
  <c r="P17" i="2"/>
  <c r="P20" i="2"/>
  <c r="P21" i="2"/>
  <c r="P23" i="2"/>
  <c r="P24" i="2"/>
  <c r="P25" i="2"/>
  <c r="P27" i="2"/>
  <c r="P28" i="2"/>
  <c r="P31" i="2"/>
  <c r="P32" i="2"/>
  <c r="P33" i="2"/>
  <c r="P34" i="2"/>
  <c r="P35" i="2"/>
  <c r="P36" i="2"/>
  <c r="P37" i="2"/>
  <c r="P41" i="2"/>
  <c r="P43" i="2"/>
  <c r="P44" i="2"/>
  <c r="P45" i="2"/>
  <c r="P46" i="2"/>
  <c r="P47" i="2"/>
  <c r="P49" i="2"/>
  <c r="P51" i="2"/>
  <c r="P54" i="2"/>
  <c r="P55" i="2"/>
  <c r="P56" i="2"/>
  <c r="P57" i="2"/>
  <c r="P58" i="2"/>
  <c r="P61" i="2"/>
  <c r="P63" i="2"/>
  <c r="P65" i="2"/>
  <c r="P66" i="2"/>
  <c r="P68" i="2"/>
  <c r="P69" i="2"/>
  <c r="P72" i="2"/>
  <c r="P74" i="2"/>
  <c r="P75" i="2"/>
  <c r="P76" i="2"/>
  <c r="P77" i="2"/>
  <c r="P78" i="2"/>
  <c r="P79" i="2"/>
  <c r="P80" i="2"/>
  <c r="P82" i="2"/>
  <c r="P84" i="2"/>
  <c r="P85" i="2"/>
  <c r="P87" i="2"/>
  <c r="P88" i="2"/>
  <c r="P90" i="2"/>
  <c r="P91" i="2"/>
  <c r="P92" i="2"/>
  <c r="P93" i="2"/>
  <c r="P94" i="2"/>
  <c r="P97" i="2"/>
  <c r="P102" i="2"/>
  <c r="P103" i="2"/>
  <c r="P104" i="2"/>
  <c r="P107" i="2"/>
  <c r="P108" i="2"/>
  <c r="P111" i="2"/>
  <c r="P112" i="2"/>
  <c r="P114" i="2"/>
  <c r="P115" i="2"/>
  <c r="P116" i="2"/>
  <c r="P117" i="2"/>
  <c r="P118" i="2"/>
  <c r="P119" i="2"/>
  <c r="P120" i="2"/>
  <c r="P122" i="2"/>
  <c r="P123" i="2"/>
  <c r="P124" i="2"/>
  <c r="P126" i="2"/>
  <c r="P127" i="2"/>
  <c r="P128" i="2"/>
  <c r="P129" i="2"/>
  <c r="P130" i="2"/>
  <c r="P131" i="2"/>
  <c r="P132" i="2"/>
  <c r="P133" i="2"/>
  <c r="P136" i="2"/>
  <c r="P137" i="2"/>
  <c r="P138" i="2"/>
  <c r="P140" i="2"/>
  <c r="P141" i="2"/>
  <c r="P142" i="2"/>
  <c r="P144" i="2"/>
  <c r="P145" i="2"/>
  <c r="P146" i="2"/>
  <c r="P147" i="2"/>
  <c r="P149" i="2"/>
  <c r="P150" i="2"/>
  <c r="P151" i="2"/>
  <c r="P153" i="2"/>
  <c r="P154" i="2"/>
  <c r="P155" i="2"/>
  <c r="P159" i="2"/>
  <c r="P160" i="2"/>
  <c r="P161" i="2"/>
  <c r="P162" i="2"/>
  <c r="P163" i="2"/>
  <c r="P165" i="2"/>
  <c r="P166" i="2"/>
  <c r="P167" i="2"/>
  <c r="P168" i="2"/>
  <c r="P169" i="2"/>
  <c r="P171" i="2"/>
  <c r="P172" i="2"/>
  <c r="P173" i="2"/>
  <c r="P174" i="2"/>
  <c r="P175" i="2"/>
  <c r="P178" i="2"/>
  <c r="P179" i="2"/>
  <c r="P180" i="2"/>
  <c r="P181" i="2"/>
  <c r="P184" i="2"/>
  <c r="P187" i="2"/>
  <c r="P188" i="2"/>
  <c r="P189" i="2"/>
  <c r="P190" i="2"/>
  <c r="P192" i="2"/>
  <c r="P195" i="2"/>
  <c r="P196" i="2"/>
  <c r="P198" i="2"/>
  <c r="P199" i="2"/>
  <c r="P200" i="2"/>
  <c r="P201" i="2"/>
  <c r="P2" i="2"/>
  <c r="N5" i="2"/>
  <c r="N4" i="2"/>
  <c r="N6" i="2"/>
  <c r="N7" i="2"/>
  <c r="N8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3" i="2"/>
  <c r="N54" i="2"/>
  <c r="N55" i="2"/>
  <c r="N56" i="2"/>
  <c r="N57" i="2"/>
  <c r="N58" i="2"/>
  <c r="N60" i="2"/>
  <c r="N61" i="2"/>
  <c r="N62" i="2"/>
  <c r="N63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2" i="2"/>
  <c r="N83" i="2"/>
  <c r="N84" i="2"/>
  <c r="N85" i="2"/>
  <c r="N86" i="2"/>
  <c r="N87" i="2"/>
  <c r="N88" i="2"/>
  <c r="N90" i="2"/>
  <c r="N91" i="2"/>
  <c r="N92" i="2"/>
  <c r="N93" i="2"/>
  <c r="N94" i="2"/>
  <c r="N95" i="2"/>
  <c r="N96" i="2"/>
  <c r="N97" i="2"/>
  <c r="N99" i="2"/>
  <c r="N100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6" i="2"/>
  <c r="N147" i="2"/>
  <c r="N148" i="2"/>
  <c r="N149" i="2"/>
  <c r="N150" i="2"/>
  <c r="N151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1" i="2"/>
  <c r="N172" i="2"/>
  <c r="N175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2" i="2"/>
  <c r="N194" i="2"/>
  <c r="N195" i="2"/>
  <c r="N196" i="2"/>
  <c r="N197" i="2"/>
  <c r="N198" i="2"/>
  <c r="N199" i="2"/>
  <c r="N200" i="2"/>
  <c r="N201" i="2"/>
  <c r="N202" i="2"/>
  <c r="N2" i="2"/>
  <c r="P18" i="1"/>
  <c r="P20" i="1"/>
  <c r="P36" i="1"/>
  <c r="P40" i="1"/>
  <c r="P148" i="1"/>
  <c r="P121" i="1"/>
  <c r="P125" i="1"/>
  <c r="P8" i="1"/>
  <c r="P181" i="1"/>
  <c r="P100" i="1"/>
  <c r="P115" i="1"/>
  <c r="P76" i="1"/>
  <c r="P106" i="1"/>
  <c r="P171" i="1"/>
  <c r="P178" i="1"/>
  <c r="P77" i="1"/>
  <c r="P101" i="1"/>
  <c r="P174" i="1"/>
  <c r="P54" i="1"/>
  <c r="P141" i="1"/>
  <c r="P153" i="1"/>
  <c r="P182" i="1"/>
  <c r="P83" i="1"/>
  <c r="P80" i="1"/>
  <c r="P177" i="1"/>
  <c r="P47" i="1"/>
  <c r="P142" i="1"/>
  <c r="P143" i="1"/>
  <c r="P149" i="1"/>
  <c r="P59" i="1"/>
  <c r="P28" i="1"/>
  <c r="P62" i="1"/>
  <c r="P158" i="1"/>
  <c r="P84" i="1"/>
  <c r="P9" i="1"/>
  <c r="P93" i="1"/>
  <c r="P81" i="1"/>
  <c r="P42" i="1"/>
  <c r="P166" i="1"/>
  <c r="P155" i="1"/>
  <c r="P135" i="1"/>
  <c r="P126" i="1"/>
  <c r="P55" i="1"/>
  <c r="P139" i="1"/>
  <c r="P94" i="1"/>
  <c r="P120" i="1"/>
  <c r="P102" i="1"/>
  <c r="P176" i="1"/>
  <c r="P26" i="1"/>
  <c r="P180" i="1"/>
  <c r="P43" i="1"/>
  <c r="P37" i="1"/>
  <c r="P144" i="1"/>
  <c r="P95" i="1"/>
  <c r="P86" i="1"/>
  <c r="P44" i="1"/>
  <c r="P10" i="1"/>
  <c r="P170" i="1"/>
  <c r="P29" i="1"/>
  <c r="P48" i="1"/>
  <c r="P103" i="1"/>
  <c r="P15" i="1"/>
  <c r="P104" i="1"/>
  <c r="P38" i="1"/>
  <c r="P160" i="1"/>
  <c r="P22" i="1"/>
  <c r="P60" i="1"/>
  <c r="P191" i="1"/>
  <c r="P107" i="1"/>
  <c r="P49" i="1"/>
  <c r="P30" i="1"/>
  <c r="P23" i="1"/>
  <c r="P24" i="1"/>
  <c r="P110" i="1"/>
  <c r="P114" i="1"/>
  <c r="P127" i="1"/>
  <c r="P73" i="1"/>
  <c r="P2" i="1"/>
  <c r="P61" i="1"/>
  <c r="P57" i="1"/>
  <c r="P5" i="1"/>
  <c r="P159" i="1"/>
  <c r="P11" i="1"/>
  <c r="P32" i="1"/>
  <c r="P130" i="1"/>
  <c r="P50" i="1"/>
  <c r="P68" i="1"/>
  <c r="P17" i="1"/>
  <c r="P179" i="1"/>
  <c r="P169" i="1"/>
  <c r="P172" i="1"/>
  <c r="P154" i="1"/>
  <c r="P74" i="1"/>
  <c r="P128" i="1"/>
  <c r="P63" i="1"/>
  <c r="P133" i="1"/>
  <c r="P75" i="1"/>
  <c r="P173" i="1"/>
  <c r="P140" i="1"/>
  <c r="P88" i="1"/>
  <c r="P108" i="1"/>
  <c r="P167" i="1"/>
  <c r="P117" i="1"/>
  <c r="P150" i="1"/>
  <c r="P161" i="1"/>
  <c r="P34" i="1"/>
  <c r="P12" i="1"/>
  <c r="P175" i="1"/>
  <c r="P146" i="1"/>
  <c r="P16" i="1"/>
  <c r="P51" i="1"/>
  <c r="P97" i="1"/>
  <c r="P123" i="1"/>
  <c r="P168" i="1"/>
  <c r="P85" i="1"/>
  <c r="P70" i="1"/>
  <c r="P205" i="1"/>
  <c r="P89" i="1"/>
  <c r="P65" i="1"/>
  <c r="P58" i="1"/>
  <c r="P6" i="1"/>
  <c r="P79" i="1"/>
  <c r="P162" i="1"/>
  <c r="P66" i="1"/>
  <c r="P136" i="1"/>
  <c r="P35" i="1"/>
  <c r="P82" i="1"/>
  <c r="P53" i="1"/>
  <c r="P27" i="1"/>
  <c r="P90" i="1"/>
  <c r="P129" i="1"/>
  <c r="P165" i="1"/>
  <c r="P134" i="1"/>
  <c r="P116" i="1"/>
  <c r="P72" i="1"/>
  <c r="P33" i="1"/>
  <c r="P98" i="1"/>
  <c r="P151" i="1"/>
  <c r="P156" i="1"/>
  <c r="P19" i="1"/>
  <c r="P91" i="1"/>
  <c r="P131" i="1"/>
  <c r="P7" i="1"/>
  <c r="P137" i="1"/>
  <c r="P14" i="1"/>
  <c r="P99" i="1"/>
  <c r="P147" i="1"/>
  <c r="P109" i="1"/>
  <c r="P163" i="1"/>
  <c r="P164" i="1"/>
  <c r="P119" i="1"/>
  <c r="N94" i="1"/>
  <c r="N169" i="1"/>
  <c r="N208" i="1"/>
  <c r="N61" i="1"/>
  <c r="N37" i="1"/>
  <c r="N195" i="1"/>
  <c r="N24" i="1"/>
  <c r="N10" i="1"/>
  <c r="N67" i="1"/>
  <c r="N44" i="1"/>
  <c r="N19" i="1"/>
  <c r="N188" i="1"/>
  <c r="N154" i="1"/>
  <c r="N141" i="1"/>
  <c r="N6" i="1"/>
  <c r="N53" i="1"/>
  <c r="N32" i="1"/>
  <c r="N149" i="1"/>
  <c r="N182" i="1"/>
  <c r="N80" i="1"/>
  <c r="N14" i="1"/>
  <c r="N126" i="1"/>
  <c r="N203" i="1"/>
  <c r="N128" i="1"/>
  <c r="N140" i="1"/>
  <c r="N34" i="1"/>
  <c r="N58" i="1"/>
  <c r="N158" i="1"/>
  <c r="N197" i="1"/>
  <c r="N156" i="1"/>
  <c r="N36" i="1"/>
  <c r="N193" i="1"/>
  <c r="N106" i="1"/>
  <c r="N2" i="1"/>
  <c r="N5" i="1"/>
  <c r="N103" i="1"/>
  <c r="N205" i="1"/>
  <c r="N122" i="1"/>
  <c r="N108" i="1"/>
  <c r="N54" i="1"/>
  <c r="N86" i="1"/>
  <c r="N57" i="1"/>
  <c r="N78" i="1"/>
  <c r="N55" i="1"/>
  <c r="N60" i="1"/>
  <c r="N131" i="1"/>
  <c r="N11" i="1"/>
  <c r="N192" i="1"/>
  <c r="N117" i="1"/>
  <c r="N168" i="1"/>
  <c r="N16" i="1"/>
  <c r="N127" i="1"/>
  <c r="N35" i="1"/>
  <c r="N133" i="1"/>
  <c r="N40" i="1"/>
  <c r="N199" i="1"/>
  <c r="N121" i="1"/>
  <c r="N99" i="1"/>
  <c r="N7" i="1"/>
  <c r="N207" i="1"/>
  <c r="N49" i="1"/>
  <c r="N130" i="1"/>
  <c r="N155" i="1"/>
  <c r="N97" i="1"/>
  <c r="N72" i="1"/>
  <c r="N30" i="1"/>
  <c r="N83" i="1"/>
  <c r="N85" i="1"/>
  <c r="N166" i="1"/>
  <c r="N75" i="1"/>
  <c r="N202" i="1"/>
  <c r="N91" i="1"/>
  <c r="N110" i="1"/>
  <c r="N20" i="1"/>
  <c r="N209" i="1"/>
  <c r="N15" i="1"/>
  <c r="N26" i="1"/>
  <c r="N88" i="1"/>
  <c r="N172" i="1"/>
  <c r="N84" i="1"/>
  <c r="N33" i="1"/>
  <c r="N68" i="1"/>
  <c r="N114" i="1"/>
  <c r="N104" i="1"/>
  <c r="N66" i="1"/>
  <c r="N100" i="1"/>
  <c r="N144" i="1"/>
  <c r="N161" i="1"/>
  <c r="N47" i="1"/>
  <c r="N4" i="1"/>
  <c r="N42" i="1"/>
  <c r="N191" i="1"/>
  <c r="N28" i="1"/>
  <c r="N186" i="1"/>
  <c r="N62" i="1"/>
  <c r="N81" i="1"/>
  <c r="N95" i="1"/>
  <c r="N63" i="1"/>
  <c r="N200" i="1"/>
  <c r="N87" i="1"/>
  <c r="N120" i="1"/>
  <c r="N73" i="1"/>
  <c r="N93" i="1"/>
  <c r="N134" i="1"/>
  <c r="N38" i="1"/>
  <c r="N98" i="1"/>
  <c r="N129" i="1"/>
  <c r="N143" i="1"/>
  <c r="N76" i="1"/>
  <c r="N9" i="1"/>
  <c r="N43" i="1"/>
  <c r="N46" i="1"/>
  <c r="N160" i="1"/>
  <c r="N90" i="1"/>
  <c r="N125" i="1"/>
  <c r="N119" i="1"/>
  <c r="N181" i="1"/>
  <c r="N132" i="1"/>
  <c r="N175" i="1"/>
  <c r="N148" i="1"/>
  <c r="N178" i="1"/>
  <c r="N139" i="1"/>
  <c r="N17" i="1"/>
  <c r="N164" i="1"/>
  <c r="N102" i="1"/>
  <c r="N41" i="1"/>
  <c r="N136" i="1"/>
  <c r="N198" i="1"/>
  <c r="N51" i="1"/>
  <c r="N107" i="1"/>
  <c r="N82" i="1"/>
  <c r="N170" i="1"/>
  <c r="N163" i="1"/>
  <c r="N109" i="1"/>
  <c r="N77" i="1"/>
  <c r="N70" i="1"/>
  <c r="N23" i="1"/>
  <c r="N176" i="1"/>
  <c r="N146" i="1"/>
  <c r="N12" i="1"/>
  <c r="N142" i="1"/>
  <c r="N79" i="1"/>
  <c r="N74" i="1"/>
  <c r="N65" i="1"/>
  <c r="N147" i="1"/>
  <c r="N50" i="1"/>
  <c r="N18" i="1"/>
  <c r="N180" i="1"/>
  <c r="N135" i="1"/>
  <c r="N59" i="1"/>
  <c r="N25" i="1"/>
  <c r="N101" i="1"/>
  <c r="N189" i="1"/>
  <c r="N150" i="1"/>
  <c r="N183" i="1"/>
  <c r="N115" i="1"/>
  <c r="N162" i="1"/>
  <c r="N179" i="1"/>
  <c r="N159" i="1"/>
  <c r="N153" i="1"/>
  <c r="N173" i="1"/>
  <c r="N89" i="1"/>
  <c r="N167" i="1"/>
  <c r="N165" i="1"/>
  <c r="N27" i="1"/>
  <c r="N151" i="1"/>
  <c r="N174" i="1"/>
</calcChain>
</file>

<file path=xl/sharedStrings.xml><?xml version="1.0" encoding="utf-8"?>
<sst xmlns="http://schemas.openxmlformats.org/spreadsheetml/2006/main" count="7042" uniqueCount="1418">
  <si>
    <t>Last Name</t>
  </si>
  <si>
    <t>First Name</t>
  </si>
  <si>
    <t>Teacher</t>
  </si>
  <si>
    <t>Per</t>
  </si>
  <si>
    <t>Gen</t>
  </si>
  <si>
    <t>Eth</t>
  </si>
  <si>
    <t>SPED</t>
  </si>
  <si>
    <t>ELL</t>
  </si>
  <si>
    <t>SES</t>
  </si>
  <si>
    <t>Group</t>
  </si>
  <si>
    <t>Winter STAR GE</t>
  </si>
  <si>
    <t>Fall vs Winter GE Diff</t>
  </si>
  <si>
    <t>Bench #2</t>
  </si>
  <si>
    <t>Bench #3</t>
  </si>
  <si>
    <t>2018 GMAS Goal</t>
  </si>
  <si>
    <t>2018 GMAS Actual</t>
  </si>
  <si>
    <t>Life Goal</t>
  </si>
  <si>
    <t>Burks</t>
  </si>
  <si>
    <t>Franklin</t>
  </si>
  <si>
    <t>Hill</t>
  </si>
  <si>
    <t>M</t>
  </si>
  <si>
    <t>T</t>
  </si>
  <si>
    <t>dancer or a veterinarian</t>
  </si>
  <si>
    <t>White</t>
  </si>
  <si>
    <t>Devon</t>
  </si>
  <si>
    <t>I</t>
  </si>
  <si>
    <t>Chatman</t>
  </si>
  <si>
    <t>Kyanau</t>
  </si>
  <si>
    <t>DeSantis</t>
  </si>
  <si>
    <t>lawyer</t>
  </si>
  <si>
    <t>Tuft</t>
  </si>
  <si>
    <t>Evan</t>
  </si>
  <si>
    <t>Watkins</t>
  </si>
  <si>
    <t>Amauri</t>
  </si>
  <si>
    <t>F</t>
  </si>
  <si>
    <t>Rembert</t>
  </si>
  <si>
    <t>Jakeerah</t>
  </si>
  <si>
    <t>track star/olympic competitor</t>
  </si>
  <si>
    <t>Sutton</t>
  </si>
  <si>
    <t>Ty'Anna</t>
  </si>
  <si>
    <t xml:space="preserve"> bus driver</t>
  </si>
  <si>
    <t>Poole</t>
  </si>
  <si>
    <t>Michelle</t>
  </si>
  <si>
    <t xml:space="preserve"> football player</t>
  </si>
  <si>
    <t>Byrd</t>
  </si>
  <si>
    <t>Ramya</t>
  </si>
  <si>
    <t>business owner</t>
  </si>
  <si>
    <t>Mance</t>
  </si>
  <si>
    <t>Kaliyah</t>
  </si>
  <si>
    <t xml:space="preserve"> actress</t>
  </si>
  <si>
    <t>McLeroy</t>
  </si>
  <si>
    <t>Jamea</t>
  </si>
  <si>
    <t>police officer</t>
  </si>
  <si>
    <t>Tinch</t>
  </si>
  <si>
    <t>Xavier</t>
  </si>
  <si>
    <t>doctor</t>
  </si>
  <si>
    <t>Boddie</t>
  </si>
  <si>
    <t>Carlton</t>
  </si>
  <si>
    <t xml:space="preserve"> singer or musician</t>
  </si>
  <si>
    <t>Dixon</t>
  </si>
  <si>
    <t>Valyssa</t>
  </si>
  <si>
    <t>E</t>
  </si>
  <si>
    <t>Riley</t>
  </si>
  <si>
    <t>Ziggi</t>
  </si>
  <si>
    <t>acosmetologist</t>
  </si>
  <si>
    <t>Heard</t>
  </si>
  <si>
    <t>Jasmine</t>
  </si>
  <si>
    <t xml:space="preserve">  teacher (math)</t>
  </si>
  <si>
    <t>Buckley</t>
  </si>
  <si>
    <t>Angel</t>
  </si>
  <si>
    <t xml:space="preserve"> pro football player</t>
  </si>
  <si>
    <t>Lewis</t>
  </si>
  <si>
    <t>Kenyon</t>
  </si>
  <si>
    <t>x</t>
  </si>
  <si>
    <t xml:space="preserve"> doctor</t>
  </si>
  <si>
    <t>Daniel</t>
  </si>
  <si>
    <t>Tegan</t>
  </si>
  <si>
    <t>coder for video games</t>
  </si>
  <si>
    <t>Fleming</t>
  </si>
  <si>
    <t>Madison</t>
  </si>
  <si>
    <t>basketball player in ther NBA</t>
  </si>
  <si>
    <t>Hale</t>
  </si>
  <si>
    <t>Ayanna</t>
  </si>
  <si>
    <t>pre-school teacher</t>
  </si>
  <si>
    <t>Askew</t>
  </si>
  <si>
    <t>Marion</t>
  </si>
  <si>
    <t>scientist</t>
  </si>
  <si>
    <t>McClendon</t>
  </si>
  <si>
    <t>Jocquez</t>
  </si>
  <si>
    <t>architect</t>
  </si>
  <si>
    <t>Wilson</t>
  </si>
  <si>
    <t>Nalij</t>
  </si>
  <si>
    <t>Swinney</t>
  </si>
  <si>
    <t>Montravius</t>
  </si>
  <si>
    <t>midwife</t>
  </si>
  <si>
    <t>Neal</t>
  </si>
  <si>
    <t>Esiya</t>
  </si>
  <si>
    <t>gymnast</t>
  </si>
  <si>
    <t>Thompson</t>
  </si>
  <si>
    <t>Jamaria</t>
  </si>
  <si>
    <t>go into army and become a soldier</t>
  </si>
  <si>
    <t>Cook</t>
  </si>
  <si>
    <t>Marcus</t>
  </si>
  <si>
    <t>social media developer (professional you tuber)</t>
  </si>
  <si>
    <t>Robinson</t>
  </si>
  <si>
    <t>Sylvionna</t>
  </si>
  <si>
    <t xml:space="preserve"> veterinarian</t>
  </si>
  <si>
    <t>Shropshire</t>
  </si>
  <si>
    <t>Christopher</t>
  </si>
  <si>
    <t xml:space="preserve">  movie maker</t>
  </si>
  <si>
    <t>Gooden</t>
  </si>
  <si>
    <t>math teacher</t>
  </si>
  <si>
    <t>Jones</t>
  </si>
  <si>
    <t>Roscoe</t>
  </si>
  <si>
    <t>Stephens</t>
  </si>
  <si>
    <t>Kennedy</t>
  </si>
  <si>
    <t xml:space="preserve"> doctor or a neurosurgeon</t>
  </si>
  <si>
    <t>Bryant</t>
  </si>
  <si>
    <t>Khymoni</t>
  </si>
  <si>
    <t xml:space="preserve"> police officer</t>
  </si>
  <si>
    <t>Wright</t>
  </si>
  <si>
    <t>Nasir</t>
  </si>
  <si>
    <t>Shaniah</t>
  </si>
  <si>
    <t>Henderson</t>
  </si>
  <si>
    <t>Montrez</t>
  </si>
  <si>
    <t>nurse</t>
  </si>
  <si>
    <t>Trice</t>
  </si>
  <si>
    <t>Greg</t>
  </si>
  <si>
    <t>librarian</t>
  </si>
  <si>
    <t>Johnson</t>
  </si>
  <si>
    <t>Ashley</t>
  </si>
  <si>
    <t>Smith</t>
  </si>
  <si>
    <t>Jontavious</t>
  </si>
  <si>
    <t>singer</t>
  </si>
  <si>
    <t>Lugo</t>
  </si>
  <si>
    <t>Luis</t>
  </si>
  <si>
    <t xml:space="preserve"> singer</t>
  </si>
  <si>
    <t>Toland</t>
  </si>
  <si>
    <t>De'Harrius</t>
  </si>
  <si>
    <t>shoe designer</t>
  </si>
  <si>
    <t>Daniels</t>
  </si>
  <si>
    <t>Carleone</t>
  </si>
  <si>
    <t>firefighter</t>
  </si>
  <si>
    <t>Gilbert</t>
  </si>
  <si>
    <t>David</t>
  </si>
  <si>
    <t xml:space="preserve"> Engineer</t>
  </si>
  <si>
    <t>Yamini</t>
  </si>
  <si>
    <t>Iman</t>
  </si>
  <si>
    <t>McDaniel</t>
  </si>
  <si>
    <t>Zachariah</t>
  </si>
  <si>
    <t xml:space="preserve"> artist</t>
  </si>
  <si>
    <t>Gay</t>
  </si>
  <si>
    <t>Adarius</t>
  </si>
  <si>
    <t>graduate from college and become a teacher and singer</t>
  </si>
  <si>
    <t>Brunson</t>
  </si>
  <si>
    <t>Ania</t>
  </si>
  <si>
    <t>own my own car dealership</t>
  </si>
  <si>
    <t>Banks</t>
  </si>
  <si>
    <t>Noriana</t>
  </si>
  <si>
    <t xml:space="preserve">  professional football player</t>
  </si>
  <si>
    <t>Seabrooks</t>
  </si>
  <si>
    <t>Truman</t>
  </si>
  <si>
    <t xml:space="preserve"> teacher</t>
  </si>
  <si>
    <t>Ellison</t>
  </si>
  <si>
    <t>Jadarius</t>
  </si>
  <si>
    <t>Blackshear</t>
  </si>
  <si>
    <t>Janea</t>
  </si>
  <si>
    <t xml:space="preserve"> dancer</t>
  </si>
  <si>
    <t>Anderson</t>
  </si>
  <si>
    <t>Elisha</t>
  </si>
  <si>
    <t xml:space="preserve"> heart surgeon</t>
  </si>
  <si>
    <t>Bennett</t>
  </si>
  <si>
    <t>Joshua</t>
  </si>
  <si>
    <t xml:space="preserve"> own a homeless shelter</t>
  </si>
  <si>
    <t>Turner</t>
  </si>
  <si>
    <t>Ethan</t>
  </si>
  <si>
    <t>Jackson</t>
  </si>
  <si>
    <t xml:space="preserve"> dentist</t>
  </si>
  <si>
    <t>Woodward</t>
  </si>
  <si>
    <t>Deshown</t>
  </si>
  <si>
    <t>Tramon</t>
  </si>
  <si>
    <t xml:space="preserve"> professional chef</t>
  </si>
  <si>
    <t>Drummond</t>
  </si>
  <si>
    <t>Nickale</t>
  </si>
  <si>
    <t>Boykins</t>
  </si>
  <si>
    <t>Serenity</t>
  </si>
  <si>
    <t>Cortez-Rodriguez</t>
  </si>
  <si>
    <t>Romelo</t>
  </si>
  <si>
    <t>Waddy</t>
  </si>
  <si>
    <t>Nashiah</t>
  </si>
  <si>
    <t>Desiree</t>
  </si>
  <si>
    <t>Hugley</t>
  </si>
  <si>
    <t>Daria</t>
  </si>
  <si>
    <t xml:space="preserve"> music producer</t>
  </si>
  <si>
    <t>Je'Kalen</t>
  </si>
  <si>
    <t>Edwards</t>
  </si>
  <si>
    <t>Jac'quez</t>
  </si>
  <si>
    <t>pro football or a doctor</t>
  </si>
  <si>
    <t>Long</t>
  </si>
  <si>
    <t>Kariah</t>
  </si>
  <si>
    <t>George</t>
  </si>
  <si>
    <t>Veronica</t>
  </si>
  <si>
    <t xml:space="preserve">  soldier (go into the navy)</t>
  </si>
  <si>
    <t>Lay</t>
  </si>
  <si>
    <t>Allen</t>
  </si>
  <si>
    <t>surgeon</t>
  </si>
  <si>
    <t>Newsome</t>
  </si>
  <si>
    <t>Jada</t>
  </si>
  <si>
    <t>elementary school teacher</t>
  </si>
  <si>
    <t>Odum</t>
  </si>
  <si>
    <t>Larry</t>
  </si>
  <si>
    <t xml:space="preserve"> esthetician</t>
  </si>
  <si>
    <t>Harper</t>
  </si>
  <si>
    <t>Kanye</t>
  </si>
  <si>
    <t xml:space="preserve"> ballet dancer</t>
  </si>
  <si>
    <t>Eubanks</t>
  </si>
  <si>
    <t>Essence</t>
  </si>
  <si>
    <t xml:space="preserve"> cosmetologist</t>
  </si>
  <si>
    <t>Deeds</t>
  </si>
  <si>
    <t>Zaymond</t>
  </si>
  <si>
    <t xml:space="preserve"> math teacher</t>
  </si>
  <si>
    <t>Gallashaw</t>
  </si>
  <si>
    <t>Chykoya</t>
  </si>
  <si>
    <t xml:space="preserve"> a professional you tuber</t>
  </si>
  <si>
    <t>Davis-Wallace</t>
  </si>
  <si>
    <t>Amor</t>
  </si>
  <si>
    <t xml:space="preserve"> something with technology</t>
  </si>
  <si>
    <t>Adriana</t>
  </si>
  <si>
    <t>Everhart</t>
  </si>
  <si>
    <t>Quavius</t>
  </si>
  <si>
    <t>pro football player</t>
  </si>
  <si>
    <t>Taitt</t>
  </si>
  <si>
    <t>Raina</t>
  </si>
  <si>
    <t>Chester</t>
  </si>
  <si>
    <t>Makayla</t>
  </si>
  <si>
    <t xml:space="preserve"> fashion designer</t>
  </si>
  <si>
    <t>Roberts</t>
  </si>
  <si>
    <t>Trinity</t>
  </si>
  <si>
    <t>Hall</t>
  </si>
  <si>
    <t>Khamari</t>
  </si>
  <si>
    <t>go to Fort Valley State University</t>
  </si>
  <si>
    <t>Blackwell</t>
  </si>
  <si>
    <t>Michael</t>
  </si>
  <si>
    <t>Todd</t>
  </si>
  <si>
    <t>Armani</t>
  </si>
  <si>
    <t xml:space="preserve"> Architect</t>
  </si>
  <si>
    <t>Huff</t>
  </si>
  <si>
    <t>Arieonna</t>
  </si>
  <si>
    <t>Kindle</t>
  </si>
  <si>
    <t>Keith</t>
  </si>
  <si>
    <t>McCoy</t>
  </si>
  <si>
    <t>Shanvoria</t>
  </si>
  <si>
    <t>Darius</t>
  </si>
  <si>
    <t xml:space="preserve"> music engineer</t>
  </si>
  <si>
    <t>Molina-Gonzalez</t>
  </si>
  <si>
    <t>Leonardo</t>
  </si>
  <si>
    <t>Ragland</t>
  </si>
  <si>
    <t>Kortez</t>
  </si>
  <si>
    <t xml:space="preserve"> lawyer</t>
  </si>
  <si>
    <t>Goolsby</t>
  </si>
  <si>
    <t>Terron</t>
  </si>
  <si>
    <t>Hudson</t>
  </si>
  <si>
    <t>Te'kaya</t>
  </si>
  <si>
    <t>actor</t>
  </si>
  <si>
    <t>Zaragoza</t>
  </si>
  <si>
    <t>Angelena</t>
  </si>
  <si>
    <t>Bailey</t>
  </si>
  <si>
    <t>Kahlil</t>
  </si>
  <si>
    <t>pro basketball player or a teacher</t>
  </si>
  <si>
    <t>Kates</t>
  </si>
  <si>
    <t>Cleo</t>
  </si>
  <si>
    <t xml:space="preserve"> truck driver or a rapper</t>
  </si>
  <si>
    <t>WIlliams</t>
  </si>
  <si>
    <t>Demarion</t>
  </si>
  <si>
    <t>Rawls</t>
  </si>
  <si>
    <t xml:space="preserve"> engineer</t>
  </si>
  <si>
    <t>Platt</t>
  </si>
  <si>
    <t>Diamond</t>
  </si>
  <si>
    <t>chef and a hair stylist</t>
  </si>
  <si>
    <t>Fears</t>
  </si>
  <si>
    <t>Markecia</t>
  </si>
  <si>
    <t>make it to college</t>
  </si>
  <si>
    <t>Spencer</t>
  </si>
  <si>
    <t>Mariyah</t>
  </si>
  <si>
    <t>Carter</t>
  </si>
  <si>
    <t>Macarrio</t>
  </si>
  <si>
    <t xml:space="preserve"> architect</t>
  </si>
  <si>
    <t>Jamiya</t>
  </si>
  <si>
    <t>Watson</t>
  </si>
  <si>
    <t>Paris</t>
  </si>
  <si>
    <t>Quintasia</t>
  </si>
  <si>
    <t>Felton</t>
  </si>
  <si>
    <t>Z'Mayah</t>
  </si>
  <si>
    <t>fashion designer</t>
  </si>
  <si>
    <t>Iyonna</t>
  </si>
  <si>
    <t xml:space="preserve"> attend Georgia Tech and  become an architect</t>
  </si>
  <si>
    <t>Donna</t>
  </si>
  <si>
    <t xml:space="preserve"> play professional football or basketball</t>
  </si>
  <si>
    <t>Wilkerson</t>
  </si>
  <si>
    <t>Jakamron</t>
  </si>
  <si>
    <t>Williams</t>
  </si>
  <si>
    <t>Mahiya</t>
  </si>
  <si>
    <t>Willis</t>
  </si>
  <si>
    <t>Jaylan</t>
  </si>
  <si>
    <t>Aaliyah</t>
  </si>
  <si>
    <t>Mayes</t>
  </si>
  <si>
    <t>Ty'Lek</t>
  </si>
  <si>
    <t>Janiah</t>
  </si>
  <si>
    <t>Phillips</t>
  </si>
  <si>
    <t>Sakoya</t>
  </si>
  <si>
    <t>Tolbert</t>
  </si>
  <si>
    <t>Tywon</t>
  </si>
  <si>
    <t xml:space="preserve"> gammer</t>
  </si>
  <si>
    <t>Lockett</t>
  </si>
  <si>
    <t>Ameen</t>
  </si>
  <si>
    <t xml:space="preserve"> actor</t>
  </si>
  <si>
    <t>Slaughter</t>
  </si>
  <si>
    <t>Derrica</t>
  </si>
  <si>
    <t>Solomon</t>
  </si>
  <si>
    <t>Javon</t>
  </si>
  <si>
    <t xml:space="preserve">  football player</t>
  </si>
  <si>
    <t>Reynolds</t>
  </si>
  <si>
    <t>Mehk</t>
  </si>
  <si>
    <t>Lawrence</t>
  </si>
  <si>
    <t>Kiara</t>
  </si>
  <si>
    <t>football player</t>
  </si>
  <si>
    <t>Marshall</t>
  </si>
  <si>
    <t>Sorrell</t>
  </si>
  <si>
    <t>Ernest</t>
  </si>
  <si>
    <t>Jennings</t>
  </si>
  <si>
    <t>Talika</t>
  </si>
  <si>
    <t>Gamble</t>
  </si>
  <si>
    <t>Shakeira</t>
  </si>
  <si>
    <t>college</t>
  </si>
  <si>
    <t>Hillman</t>
  </si>
  <si>
    <t>Lashay</t>
  </si>
  <si>
    <t xml:space="preserve"> pro basketball player</t>
  </si>
  <si>
    <t>Lowe</t>
  </si>
  <si>
    <t>Zamaure</t>
  </si>
  <si>
    <t>Harrell</t>
  </si>
  <si>
    <t>Aniyah</t>
  </si>
  <si>
    <t xml:space="preserve"> professional soccer player</t>
  </si>
  <si>
    <t>Butler</t>
  </si>
  <si>
    <t>Cedric</t>
  </si>
  <si>
    <t>singer and a teacher</t>
  </si>
  <si>
    <t>Randall</t>
  </si>
  <si>
    <t>D'Asia</t>
  </si>
  <si>
    <t>ELA teacher</t>
  </si>
  <si>
    <t>Ross</t>
  </si>
  <si>
    <t>Cherry</t>
  </si>
  <si>
    <t>Sturdivant</t>
  </si>
  <si>
    <t>Damarius</t>
  </si>
  <si>
    <t>Howard</t>
  </si>
  <si>
    <t>Za'Niya</t>
  </si>
  <si>
    <t>Loyal</t>
  </si>
  <si>
    <t>Makala</t>
  </si>
  <si>
    <t>veterinarian</t>
  </si>
  <si>
    <t>Venturious</t>
  </si>
  <si>
    <t>Brooks</t>
  </si>
  <si>
    <t>Sade</t>
  </si>
  <si>
    <t>Orlando</t>
  </si>
  <si>
    <t>pro football player or a judge</t>
  </si>
  <si>
    <t>Baines</t>
  </si>
  <si>
    <t>Shamia</t>
  </si>
  <si>
    <t>Mircale</t>
  </si>
  <si>
    <t>Love</t>
  </si>
  <si>
    <t xml:space="preserve">  lawyer</t>
  </si>
  <si>
    <t>Dix</t>
  </si>
  <si>
    <t>Elijah</t>
  </si>
  <si>
    <t xml:space="preserve"> brain surgeon</t>
  </si>
  <si>
    <t>Terry</t>
  </si>
  <si>
    <t xml:space="preserve">  bank owner</t>
  </si>
  <si>
    <t>Nyiasia</t>
  </si>
  <si>
    <t xml:space="preserve"> basketball player</t>
  </si>
  <si>
    <t>Primer</t>
  </si>
  <si>
    <t>Cenitrah</t>
  </si>
  <si>
    <t xml:space="preserve"> basketball player or entrepreneur</t>
  </si>
  <si>
    <t>Nelson</t>
  </si>
  <si>
    <t>JaMaury</t>
  </si>
  <si>
    <t>Bianca</t>
  </si>
  <si>
    <t>Ford</t>
  </si>
  <si>
    <t>Jayden</t>
  </si>
  <si>
    <t xml:space="preserve"> boxer</t>
  </si>
  <si>
    <t>Toney</t>
  </si>
  <si>
    <t>Shakeria</t>
  </si>
  <si>
    <t xml:space="preserve"> pediatrician</t>
  </si>
  <si>
    <t>Carr</t>
  </si>
  <si>
    <t>Enchantress</t>
  </si>
  <si>
    <t>artist</t>
  </si>
  <si>
    <t>Curry</t>
  </si>
  <si>
    <t>Terriney</t>
  </si>
  <si>
    <t>Matthews</t>
  </si>
  <si>
    <t>Amyah</t>
  </si>
  <si>
    <t>Tucker</t>
  </si>
  <si>
    <t>Maleyah</t>
  </si>
  <si>
    <t>dancer (hip hop and ballet)</t>
  </si>
  <si>
    <t>Thomas</t>
  </si>
  <si>
    <t>ReNard</t>
  </si>
  <si>
    <t>attend college</t>
  </si>
  <si>
    <t>Isaiah</t>
  </si>
  <si>
    <t xml:space="preserve">  pro basketball</t>
  </si>
  <si>
    <t>Murphy</t>
  </si>
  <si>
    <t>Kacey</t>
  </si>
  <si>
    <t>professional basketball player</t>
  </si>
  <si>
    <t>Harwell</t>
  </si>
  <si>
    <t xml:space="preserve"> engineer or car designer</t>
  </si>
  <si>
    <t>Jakera</t>
  </si>
  <si>
    <t>Julius</t>
  </si>
  <si>
    <t>own my own computer or cell phone company</t>
  </si>
  <si>
    <t>Tiller</t>
  </si>
  <si>
    <t>Demenyia</t>
  </si>
  <si>
    <t>Luqman</t>
  </si>
  <si>
    <t>businessman in order to make the community better</t>
  </si>
  <si>
    <t>Jordan</t>
  </si>
  <si>
    <t>Briana</t>
  </si>
  <si>
    <t>Liburd</t>
  </si>
  <si>
    <t xml:space="preserve"> pro football player or own my own business</t>
  </si>
  <si>
    <t>Tomlin</t>
  </si>
  <si>
    <t>Shantika</t>
  </si>
  <si>
    <t>chef</t>
  </si>
  <si>
    <t>Jakeia</t>
  </si>
  <si>
    <t xml:space="preserve"> professional football player or work in technology</t>
  </si>
  <si>
    <t>Pierce</t>
  </si>
  <si>
    <t>Kenya</t>
  </si>
  <si>
    <t xml:space="preserve"> go to college</t>
  </si>
  <si>
    <t>Kenneth</t>
  </si>
  <si>
    <t>Longmire</t>
  </si>
  <si>
    <t>Alonzo</t>
  </si>
  <si>
    <t>cosmetologist</t>
  </si>
  <si>
    <t>Woodall</t>
  </si>
  <si>
    <t>Corlin</t>
  </si>
  <si>
    <t>Shi'teria</t>
  </si>
  <si>
    <t>Miller</t>
  </si>
  <si>
    <t>Regina</t>
  </si>
  <si>
    <t>fRagland</t>
  </si>
  <si>
    <t>Antasia</t>
  </si>
  <si>
    <t>Horton</t>
  </si>
  <si>
    <t>Kiarra</t>
  </si>
  <si>
    <t xml:space="preserve"> become President of the United States</t>
  </si>
  <si>
    <t>Jefferson</t>
  </si>
  <si>
    <t>Samiya</t>
  </si>
  <si>
    <t xml:space="preserve"> to be  a man</t>
  </si>
  <si>
    <t>Skye</t>
  </si>
  <si>
    <t>Je'Kendric</t>
  </si>
  <si>
    <t>Tariah</t>
  </si>
  <si>
    <t xml:space="preserve">  veterinarian</t>
  </si>
  <si>
    <t>Cato</t>
  </si>
  <si>
    <t>Robert</t>
  </si>
  <si>
    <t>Brown</t>
  </si>
  <si>
    <t>Lyric</t>
  </si>
  <si>
    <t>Lee</t>
  </si>
  <si>
    <t>Keianna</t>
  </si>
  <si>
    <t>Lindsey</t>
  </si>
  <si>
    <t>ZaKeria</t>
  </si>
  <si>
    <t>James</t>
  </si>
  <si>
    <t>Jamal</t>
  </si>
  <si>
    <t>Godson</t>
  </si>
  <si>
    <t>Makhiy</t>
  </si>
  <si>
    <t>Louis</t>
  </si>
  <si>
    <t>Alexcia</t>
  </si>
  <si>
    <t>Fortson</t>
  </si>
  <si>
    <t>Terion</t>
  </si>
  <si>
    <t>Jakari</t>
  </si>
  <si>
    <t>Shaw</t>
  </si>
  <si>
    <t>Forston</t>
  </si>
  <si>
    <t>Sherrod</t>
  </si>
  <si>
    <t>Casselo</t>
  </si>
  <si>
    <t>Ipaye</t>
  </si>
  <si>
    <t>Kiondria</t>
  </si>
  <si>
    <t>Gods'Son</t>
  </si>
  <si>
    <t>Mahkiy</t>
  </si>
  <si>
    <t>Dawson</t>
  </si>
  <si>
    <t>Montariuse</t>
  </si>
  <si>
    <t>Tyriq</t>
  </si>
  <si>
    <t>Polite</t>
  </si>
  <si>
    <t xml:space="preserve"> track star/olympic competitor</t>
  </si>
  <si>
    <t>dentist</t>
  </si>
  <si>
    <t xml:space="preserve">  police officer</t>
  </si>
  <si>
    <t>movie maker</t>
  </si>
  <si>
    <t>actress</t>
  </si>
  <si>
    <t xml:space="preserve"> attend Georgia Tech, become an architect</t>
  </si>
  <si>
    <t xml:space="preserve">  fashion designer</t>
  </si>
  <si>
    <t xml:space="preserve"> graduate from college</t>
  </si>
  <si>
    <t xml:space="preserve"> be a coder for video games</t>
  </si>
  <si>
    <t xml:space="preserve">   scientist</t>
  </si>
  <si>
    <t xml:space="preserve"> teacher and singer</t>
  </si>
  <si>
    <t xml:space="preserve">  professional you tuber</t>
  </si>
  <si>
    <t xml:space="preserve"> pre-school teacher</t>
  </si>
  <si>
    <t>boxer</t>
  </si>
  <si>
    <t xml:space="preserve"> pro football or a doctor</t>
  </si>
  <si>
    <t xml:space="preserve">  teacher or a cosmetologist</t>
  </si>
  <si>
    <t>play professional football or basketball</t>
  </si>
  <si>
    <t xml:space="preserve"> business owner</t>
  </si>
  <si>
    <t xml:space="preserve">  man</t>
  </si>
  <si>
    <t xml:space="preserve">  doctor</t>
  </si>
  <si>
    <t xml:space="preserve">  teacher</t>
  </si>
  <si>
    <t xml:space="preserve"> go to college and become a dancer (hip hop and ballet).</t>
  </si>
  <si>
    <t>an artist</t>
  </si>
  <si>
    <t xml:space="preserve">  gammer</t>
  </si>
  <si>
    <t>Zamaure'</t>
  </si>
  <si>
    <t>basketball player in the NBA</t>
  </si>
  <si>
    <t xml:space="preserve"> pro basketball player or a teacher</t>
  </si>
  <si>
    <t>own a homeless shelter</t>
  </si>
  <si>
    <t xml:space="preserve">  singer</t>
  </si>
  <si>
    <t xml:space="preserve"> firefighter</t>
  </si>
  <si>
    <t xml:space="preserve">  singer or musician</t>
  </si>
  <si>
    <t xml:space="preserve">  pro football player or a judge</t>
  </si>
  <si>
    <t xml:space="preserve"> librarian</t>
  </si>
  <si>
    <t xml:space="preserve"> a midwife</t>
  </si>
  <si>
    <t>an actor</t>
  </si>
  <si>
    <t xml:space="preserve">  professional chef</t>
  </si>
  <si>
    <t xml:space="preserve"> go to Fort Valley State University</t>
  </si>
  <si>
    <t xml:space="preserve">  cosmetologist</t>
  </si>
  <si>
    <t>become a soldier (go into the army)</t>
  </si>
  <si>
    <t xml:space="preserve"> singer and a teacher</t>
  </si>
  <si>
    <t xml:space="preserve">  pro basketball player</t>
  </si>
  <si>
    <t xml:space="preserve"> a doctor</t>
  </si>
  <si>
    <t xml:space="preserve"> chef</t>
  </si>
  <si>
    <t>Architect</t>
  </si>
  <si>
    <t>become a businessman in order to make the community better</t>
  </si>
  <si>
    <t>Shi'teriaT</t>
  </si>
  <si>
    <t xml:space="preserve"> do better in math</t>
  </si>
  <si>
    <t xml:space="preserve">  math teacher</t>
  </si>
  <si>
    <t>Cosby</t>
  </si>
  <si>
    <t>X</t>
  </si>
  <si>
    <t xml:space="preserve"> scientist</t>
  </si>
  <si>
    <t xml:space="preserve"> elementary school teacher</t>
  </si>
  <si>
    <t xml:space="preserve"> gymnast</t>
  </si>
  <si>
    <t>a doctor</t>
  </si>
  <si>
    <t xml:space="preserve"> go into army and become a soldier</t>
  </si>
  <si>
    <t xml:space="preserve"> be a bank owner</t>
  </si>
  <si>
    <t xml:space="preserve">  social media developer (professional youtuber)</t>
  </si>
  <si>
    <t xml:space="preserve">  surgeon</t>
  </si>
  <si>
    <t>Mehki</t>
  </si>
  <si>
    <t xml:space="preserve"> a scientist</t>
  </si>
  <si>
    <t xml:space="preserve">  lawyer or a police officer</t>
  </si>
  <si>
    <t xml:space="preserve">  midwife</t>
  </si>
  <si>
    <t xml:space="preserve">  music producer</t>
  </si>
  <si>
    <t xml:space="preserve">  dancer</t>
  </si>
  <si>
    <t>something with technology</t>
  </si>
  <si>
    <t xml:space="preserve"> ELA teacher</t>
  </si>
  <si>
    <t>teacher</t>
  </si>
  <si>
    <t xml:space="preserve"> chef and a hair stylist</t>
  </si>
  <si>
    <t>Re'Nard</t>
  </si>
  <si>
    <t xml:space="preserve"> attend college</t>
  </si>
  <si>
    <t xml:space="preserve"> own my own computer or cell phone company</t>
  </si>
  <si>
    <t xml:space="preserve"> become a soldier (go into the navy)</t>
  </si>
  <si>
    <t>teacher (math)</t>
  </si>
  <si>
    <t xml:space="preserve"> an architect</t>
  </si>
  <si>
    <t>professional soccer player</t>
  </si>
  <si>
    <t xml:space="preserve">  ballet dancer</t>
  </si>
  <si>
    <t>heart surgeon</t>
  </si>
  <si>
    <t>Za'Keria</t>
  </si>
  <si>
    <t>Sherrond</t>
  </si>
  <si>
    <t>Holt</t>
  </si>
  <si>
    <t>Laurian</t>
  </si>
  <si>
    <t>I want to be a surgeon.</t>
  </si>
  <si>
    <t>Barlow</t>
  </si>
  <si>
    <t>Brandon</t>
  </si>
  <si>
    <t>I want to be a business owner.</t>
  </si>
  <si>
    <t>Allison</t>
  </si>
  <si>
    <t>Z'Nitra</t>
  </si>
  <si>
    <t xml:space="preserve"> I want to be a pilot engineer.</t>
  </si>
  <si>
    <t>Meyers</t>
  </si>
  <si>
    <t>Christian</t>
  </si>
  <si>
    <t>I want to join the SWATS.</t>
  </si>
  <si>
    <t>Evans</t>
  </si>
  <si>
    <t>Imya</t>
  </si>
  <si>
    <t>Houston</t>
  </si>
  <si>
    <t>Jaquavious</t>
  </si>
  <si>
    <t>I want to be a technician.</t>
  </si>
  <si>
    <t>Mitchell</t>
  </si>
  <si>
    <t>Dexter</t>
  </si>
  <si>
    <t>I want to own a clothing store.</t>
  </si>
  <si>
    <t>Shamya</t>
  </si>
  <si>
    <t>I want to be a doctor when I grow up.</t>
  </si>
  <si>
    <t>Kamron</t>
  </si>
  <si>
    <t>Way</t>
  </si>
  <si>
    <t>Malachi</t>
  </si>
  <si>
    <t>Samantha wants to be an actress.</t>
  </si>
  <si>
    <t>Conwell</t>
  </si>
  <si>
    <t>Kimari</t>
  </si>
  <si>
    <t>I want to be a football player and help the homeless.</t>
  </si>
  <si>
    <t>Heaven</t>
  </si>
  <si>
    <t>Allanna</t>
  </si>
  <si>
    <t>I want to be a singer and musician.</t>
  </si>
  <si>
    <t>Jazmene</t>
  </si>
  <si>
    <t>I want to be an entrepreneur and football player.</t>
  </si>
  <si>
    <t>Kleckley</t>
  </si>
  <si>
    <t>Ciara</t>
  </si>
  <si>
    <t>Lockette</t>
  </si>
  <si>
    <t>Tyrell</t>
  </si>
  <si>
    <t>I want to be engineer.</t>
  </si>
  <si>
    <t>Khalilah</t>
  </si>
  <si>
    <t>wants to design games</t>
  </si>
  <si>
    <t>Rutter</t>
  </si>
  <si>
    <t>Eldon</t>
  </si>
  <si>
    <t>I would like to be a Scientist for NASA.</t>
  </si>
  <si>
    <t>Kyrah</t>
  </si>
  <si>
    <t>I want to be an Entrepreneur and own a law firm.</t>
  </si>
  <si>
    <t>Jones-Walton</t>
  </si>
  <si>
    <t>LaToyia</t>
  </si>
  <si>
    <t>I want to be an entrepreneur.</t>
  </si>
  <si>
    <t>Deshun</t>
  </si>
  <si>
    <t>I would like to go the Army.</t>
  </si>
  <si>
    <t>Davis</t>
  </si>
  <si>
    <t>Brewster</t>
  </si>
  <si>
    <t>Nicole</t>
  </si>
  <si>
    <t>I want to be a cosmetologist.</t>
  </si>
  <si>
    <t>Mills</t>
  </si>
  <si>
    <t>Zymir</t>
  </si>
  <si>
    <t>I want to own a car dealership.</t>
  </si>
  <si>
    <t>Fletcher</t>
  </si>
  <si>
    <t>Zeniya</t>
  </si>
  <si>
    <t>I want to be a lawyer.</t>
  </si>
  <si>
    <t>Parks</t>
  </si>
  <si>
    <t>Austin</t>
  </si>
  <si>
    <t>I would like to be a cosmetologist.</t>
  </si>
  <si>
    <t>Ramirez</t>
  </si>
  <si>
    <t>Carolina</t>
  </si>
  <si>
    <t>Black</t>
  </si>
  <si>
    <t>Deontray</t>
  </si>
  <si>
    <t>I want to be a chef or a NFL Player.</t>
  </si>
  <si>
    <t>I want to be a doctor.</t>
  </si>
  <si>
    <t>Blake</t>
  </si>
  <si>
    <t>Jeremy</t>
  </si>
  <si>
    <t>I want to be a computer analyst.</t>
  </si>
  <si>
    <t>Parham</t>
  </si>
  <si>
    <t>Vertavous</t>
  </si>
  <si>
    <t>Tamesia</t>
  </si>
  <si>
    <t>I would like to be a photographer.</t>
  </si>
  <si>
    <t>Hayes</t>
  </si>
  <si>
    <t>Caleb</t>
  </si>
  <si>
    <t>Boswell</t>
  </si>
  <si>
    <t>Antavious</t>
  </si>
  <si>
    <t>Barber</t>
  </si>
  <si>
    <t>Antoinette</t>
  </si>
  <si>
    <t>Taylor</t>
  </si>
  <si>
    <t>Dangelo</t>
  </si>
  <si>
    <t>I would like to become a Wrestler.</t>
  </si>
  <si>
    <t>Nekio</t>
  </si>
  <si>
    <t>Amiya</t>
  </si>
  <si>
    <t>Student would like to attend college and eventually open his own clothing store.</t>
  </si>
  <si>
    <t>Conley</t>
  </si>
  <si>
    <t>I want to be a football player and a UFC Fighter</t>
  </si>
  <si>
    <t>Tylan</t>
  </si>
  <si>
    <t>I want to be a fashion designer.</t>
  </si>
  <si>
    <t>McDay</t>
  </si>
  <si>
    <t>Antaniya</t>
  </si>
  <si>
    <t>Monte'</t>
  </si>
  <si>
    <t>I want to be a clothes designer.</t>
  </si>
  <si>
    <t>Tiwan</t>
  </si>
  <si>
    <t>I want to be a police officer.</t>
  </si>
  <si>
    <t>Jenkins</t>
  </si>
  <si>
    <t>Janyia</t>
  </si>
  <si>
    <t>I want to be an anesthesiologist.</t>
  </si>
  <si>
    <t>Blades</t>
  </si>
  <si>
    <t>Takarra</t>
  </si>
  <si>
    <t>I want to be a chef.</t>
  </si>
  <si>
    <t>Cummings</t>
  </si>
  <si>
    <t>Keyunda</t>
  </si>
  <si>
    <t>I want to be a gymnist.</t>
  </si>
  <si>
    <t>DeRon</t>
  </si>
  <si>
    <t>Wants to become a judge</t>
  </si>
  <si>
    <t>Kayla</t>
  </si>
  <si>
    <t>I want to be a barber.</t>
  </si>
  <si>
    <t>Lupoe</t>
  </si>
  <si>
    <t>Taniyah</t>
  </si>
  <si>
    <t>I want to be singer.</t>
  </si>
  <si>
    <t>Zy'Terrio</t>
  </si>
  <si>
    <t>I want to be an orthodontist.</t>
  </si>
  <si>
    <t>Glass</t>
  </si>
  <si>
    <t>Isis</t>
  </si>
  <si>
    <t>Weems</t>
  </si>
  <si>
    <t>LaKirra</t>
  </si>
  <si>
    <t>Student wants to become a veterinarian.</t>
  </si>
  <si>
    <t>Cullins</t>
  </si>
  <si>
    <t>Courtney</t>
  </si>
  <si>
    <t>I want to be a game designer.</t>
  </si>
  <si>
    <t>Bilal</t>
  </si>
  <si>
    <t>Naim</t>
  </si>
  <si>
    <t>I want to be a chef and a basketball player.</t>
  </si>
  <si>
    <t>I would like to be an actor.</t>
  </si>
  <si>
    <t>Marlon</t>
  </si>
  <si>
    <t>I want to be an engineer and a baseball player.</t>
  </si>
  <si>
    <t>Deszirae</t>
  </si>
  <si>
    <t>I want to be an engineer. (build cars)</t>
  </si>
  <si>
    <t>Samantha</t>
  </si>
  <si>
    <t>Students goal is to attend college and become a lawyer.</t>
  </si>
  <si>
    <t>Upshaw</t>
  </si>
  <si>
    <t>Kimora</t>
  </si>
  <si>
    <t>Orlando would like to be a boxer.</t>
  </si>
  <si>
    <t>Wells</t>
  </si>
  <si>
    <t>Coreana</t>
  </si>
  <si>
    <t>Student wants to become an elementary teacher.</t>
  </si>
  <si>
    <t>Natalie</t>
  </si>
  <si>
    <t>Jamyah</t>
  </si>
  <si>
    <t>I would like to be a lawyer.</t>
  </si>
  <si>
    <t>Azariah</t>
  </si>
  <si>
    <t>I want to be an Engineer.</t>
  </si>
  <si>
    <t>Cross</t>
  </si>
  <si>
    <t>Jonoah</t>
  </si>
  <si>
    <t>Anitra</t>
  </si>
  <si>
    <t>Jamira</t>
  </si>
  <si>
    <t>Derenikah</t>
  </si>
  <si>
    <t>I would like to be a wildlife biologist.</t>
  </si>
  <si>
    <t>TreBian</t>
  </si>
  <si>
    <t>Raquel</t>
  </si>
  <si>
    <t>I want to be a pre school teacher.</t>
  </si>
  <si>
    <t>Martavious</t>
  </si>
  <si>
    <t>Mustafa</t>
  </si>
  <si>
    <t>I want to be doctor.</t>
  </si>
  <si>
    <t>Jeremiah</t>
  </si>
  <si>
    <t>I want to be a comedian.</t>
  </si>
  <si>
    <t>Broom</t>
  </si>
  <si>
    <t>I want to be a director for films.</t>
  </si>
  <si>
    <t>Za'Miah</t>
  </si>
  <si>
    <t>I would like to go to the military.</t>
  </si>
  <si>
    <t>DuShun</t>
  </si>
  <si>
    <t>I want to be an entrepreneur/ car dealership owner.</t>
  </si>
  <si>
    <t>Gordon</t>
  </si>
  <si>
    <t>La'Maya</t>
  </si>
  <si>
    <t>I want to be a math teacher</t>
  </si>
  <si>
    <t>Hood</t>
  </si>
  <si>
    <t>I want to be a teacher.</t>
  </si>
  <si>
    <t>Treveon</t>
  </si>
  <si>
    <t>I want to be in the Army.</t>
  </si>
  <si>
    <t>Omari</t>
  </si>
  <si>
    <t>I would like to be an architect.</t>
  </si>
  <si>
    <t>Parrott</t>
  </si>
  <si>
    <t>I would like to be a doctor; Veterinarian maybe.</t>
  </si>
  <si>
    <t>Richardson</t>
  </si>
  <si>
    <t>Othal</t>
  </si>
  <si>
    <t>Amari</t>
  </si>
  <si>
    <t>I want to be a boxer.</t>
  </si>
  <si>
    <t>Moore</t>
  </si>
  <si>
    <t>Armanee</t>
  </si>
  <si>
    <t>I want to play basketball in the NBA.</t>
  </si>
  <si>
    <t>Maloy</t>
  </si>
  <si>
    <t>Brinson</t>
  </si>
  <si>
    <t>I want to be a counselor.</t>
  </si>
  <si>
    <t>Malik</t>
  </si>
  <si>
    <t>I want to be a police officer and basketball player.</t>
  </si>
  <si>
    <t>Dametria</t>
  </si>
  <si>
    <t>I would like to become PE Teacher and/or football player.</t>
  </si>
  <si>
    <t>Linsey</t>
  </si>
  <si>
    <t>Jereme</t>
  </si>
  <si>
    <t>Coney</t>
  </si>
  <si>
    <t>DeMarquis</t>
  </si>
  <si>
    <t>Kevonta</t>
  </si>
  <si>
    <t>Augustus</t>
  </si>
  <si>
    <t>I would chef and own a Jamaican restaurant.</t>
  </si>
  <si>
    <t>Chaney</t>
  </si>
  <si>
    <t>Westmoreland</t>
  </si>
  <si>
    <t>Gabrianna</t>
  </si>
  <si>
    <t>Lamar</t>
  </si>
  <si>
    <t>Toddrick</t>
  </si>
  <si>
    <t>McCleod</t>
  </si>
  <si>
    <t>Abrams</t>
  </si>
  <si>
    <t>Jermira</t>
  </si>
  <si>
    <t>Walker</t>
  </si>
  <si>
    <t>Stacy</t>
  </si>
  <si>
    <t>Raquel wants to be a criminal lawyer.</t>
  </si>
  <si>
    <t>Patterson</t>
  </si>
  <si>
    <t>Kabrel</t>
  </si>
  <si>
    <t>Jamir</t>
  </si>
  <si>
    <t>I want to be an anthropologist.</t>
  </si>
  <si>
    <t>Trammell</t>
  </si>
  <si>
    <t>Jaquitta</t>
  </si>
  <si>
    <t>Wade</t>
  </si>
  <si>
    <t>Plans on earning a degree in sports management</t>
  </si>
  <si>
    <t>Jamyah would like to be a lawyer then a judge.</t>
  </si>
  <si>
    <t>Royal</t>
  </si>
  <si>
    <t>K. Williams</t>
  </si>
  <si>
    <t>Princess</t>
  </si>
  <si>
    <t>Harts</t>
  </si>
  <si>
    <t>Tytiana</t>
  </si>
  <si>
    <t>Khalilah wants to become a lawyer.</t>
  </si>
  <si>
    <t>Hubert</t>
  </si>
  <si>
    <t>I want to be a singer.</t>
  </si>
  <si>
    <t>Jawuan</t>
  </si>
  <si>
    <t>Plans on graduating from a culinary arts school and become a chef</t>
  </si>
  <si>
    <t>Janaya</t>
  </si>
  <si>
    <t>Tillman</t>
  </si>
  <si>
    <t>Cora</t>
  </si>
  <si>
    <t>I would like to work with computers.</t>
  </si>
  <si>
    <t>Grier</t>
  </si>
  <si>
    <t>Zaniy'ah</t>
  </si>
  <si>
    <t>I want to be a pediatrician.</t>
  </si>
  <si>
    <t>Rowe</t>
  </si>
  <si>
    <t>Katrina</t>
  </si>
  <si>
    <t>I would like to be a photography</t>
  </si>
  <si>
    <t>Copeland</t>
  </si>
  <si>
    <t>Jaylah</t>
  </si>
  <si>
    <t>I want to be a game creater.</t>
  </si>
  <si>
    <t>Tinney</t>
  </si>
  <si>
    <t>Anayah</t>
  </si>
  <si>
    <t>Ennis</t>
  </si>
  <si>
    <t>Tremone</t>
  </si>
  <si>
    <t>I want to be a doctor and a stylist.</t>
  </si>
  <si>
    <t>Jaylen</t>
  </si>
  <si>
    <t>Penson-Vadi</t>
  </si>
  <si>
    <t>Luna</t>
  </si>
  <si>
    <t>I would like to be a judge.</t>
  </si>
  <si>
    <t>Kendray</t>
  </si>
  <si>
    <t>I want to be an elementary teacher.</t>
  </si>
  <si>
    <t>Buchannon</t>
  </si>
  <si>
    <t>DeAndre</t>
  </si>
  <si>
    <t>Andrews</t>
  </si>
  <si>
    <t>VonDarrius</t>
  </si>
  <si>
    <t>I want to be a Artist.</t>
  </si>
  <si>
    <t>Norman</t>
  </si>
  <si>
    <t>Dwight</t>
  </si>
  <si>
    <t>I would like to an actress or a pediatrician.</t>
  </si>
  <si>
    <t>De'Asia</t>
  </si>
  <si>
    <t>Wants to be a director of a Recreational Center and play basketball.</t>
  </si>
  <si>
    <t>Zion</t>
  </si>
  <si>
    <t>I want to go to the Army.</t>
  </si>
  <si>
    <t>Wiley</t>
  </si>
  <si>
    <t>Mercedes</t>
  </si>
  <si>
    <t>Wants to attend college and obtain a degree in computer science and eventaully own his own computer business.</t>
  </si>
  <si>
    <t>Kelley</t>
  </si>
  <si>
    <t>Demario</t>
  </si>
  <si>
    <t>Bohannon</t>
  </si>
  <si>
    <t>I want to be a construction worker.</t>
  </si>
  <si>
    <t>Johnny</t>
  </si>
  <si>
    <t>Lyons</t>
  </si>
  <si>
    <t>Darrell</t>
  </si>
  <si>
    <t>I want to build houses and work in construction.</t>
  </si>
  <si>
    <t>Witchett</t>
  </si>
  <si>
    <t>Jabias</t>
  </si>
  <si>
    <t>Would like to become a doctor</t>
  </si>
  <si>
    <t>Peck</t>
  </si>
  <si>
    <t>Gregory</t>
  </si>
  <si>
    <t>I would like to be a hairstylist.</t>
  </si>
  <si>
    <t>Clark</t>
  </si>
  <si>
    <t>I want to be a firefighter.</t>
  </si>
  <si>
    <t>Foster</t>
  </si>
  <si>
    <t>Deontae</t>
  </si>
  <si>
    <t>Demetria</t>
  </si>
  <si>
    <t>I want to go to the army so that it can pay for college.</t>
  </si>
  <si>
    <t>Ashanti</t>
  </si>
  <si>
    <t>Swain</t>
  </si>
  <si>
    <t>Maurice</t>
  </si>
  <si>
    <t>I would like to be NFL Player or architect.</t>
  </si>
  <si>
    <t>Taquel</t>
  </si>
  <si>
    <t>I would like to be a pediatrician or psychiatrist.</t>
  </si>
  <si>
    <t>Ryan</t>
  </si>
  <si>
    <t>I would like to be a mechanical engineer.</t>
  </si>
  <si>
    <t>Martinez</t>
  </si>
  <si>
    <t>I want to go the army.</t>
  </si>
  <si>
    <t>Sims</t>
  </si>
  <si>
    <t>Codi</t>
  </si>
  <si>
    <t>I would like to be a video gamer.</t>
  </si>
  <si>
    <t>Crowley</t>
  </si>
  <si>
    <t>McKenzie</t>
  </si>
  <si>
    <t>Rushin</t>
  </si>
  <si>
    <t>Shalisa</t>
  </si>
  <si>
    <t>I would like to be a police officer.</t>
  </si>
  <si>
    <t>Stringer</t>
  </si>
  <si>
    <t>Bobbi</t>
  </si>
  <si>
    <t>I would like to be an orthopedic surgeon.</t>
  </si>
  <si>
    <t>Lorenzo</t>
  </si>
  <si>
    <t>I want to play baseball in the major league.</t>
  </si>
  <si>
    <t>Broner</t>
  </si>
  <si>
    <t>Marquez</t>
  </si>
  <si>
    <t>I want to be a dentist.</t>
  </si>
  <si>
    <t>McEwen</t>
  </si>
  <si>
    <t>Lakhuia</t>
  </si>
  <si>
    <t>Demarius</t>
  </si>
  <si>
    <t>I want to be in the WNBA and I want to rescue Pit Bulls (Entrepreneur)</t>
  </si>
  <si>
    <t>Javar</t>
  </si>
  <si>
    <t>I would like to go to college to become a veterinarian.</t>
  </si>
  <si>
    <t>Talley</t>
  </si>
  <si>
    <t>I would like to become a radiologist.</t>
  </si>
  <si>
    <t>JoeQuada</t>
  </si>
  <si>
    <t>DeLeon</t>
  </si>
  <si>
    <t>Auriel</t>
  </si>
  <si>
    <t>I want to be a hair stylist.</t>
  </si>
  <si>
    <t>Stone</t>
  </si>
  <si>
    <t>Carlesia</t>
  </si>
  <si>
    <t>I would like to be an artist.</t>
  </si>
  <si>
    <t>Leath</t>
  </si>
  <si>
    <t>Terrell</t>
  </si>
  <si>
    <t>I want to be an event planner.</t>
  </si>
  <si>
    <t>Ashyia</t>
  </si>
  <si>
    <t>Ronrico</t>
  </si>
  <si>
    <t>Wants to own a car dealership and play professional basketball player</t>
  </si>
  <si>
    <t>Kentez</t>
  </si>
  <si>
    <t>Wants to creati;ve director for cartoons and play professional football.</t>
  </si>
  <si>
    <t>Howell</t>
  </si>
  <si>
    <t>Kamaya</t>
  </si>
  <si>
    <t>I want to be a video game designer.</t>
  </si>
  <si>
    <t>Duruisseau</t>
  </si>
  <si>
    <t>I want to be a lawyer and a NFL Player.</t>
  </si>
  <si>
    <t>Koonce</t>
  </si>
  <si>
    <t>Percious</t>
  </si>
  <si>
    <t>Makailah</t>
  </si>
  <si>
    <t>Sands</t>
  </si>
  <si>
    <t>I would like to be a scientist.</t>
  </si>
  <si>
    <t>Marcius</t>
  </si>
  <si>
    <t>Xorianna</t>
  </si>
  <si>
    <t>I want to be an artist.</t>
  </si>
  <si>
    <t>Jamarri</t>
  </si>
  <si>
    <t>Boozer</t>
  </si>
  <si>
    <t>Brianna</t>
  </si>
  <si>
    <t>I want to be a cosmetologist and entrepreneur.</t>
  </si>
  <si>
    <t>Janiyah</t>
  </si>
  <si>
    <t>I would like to be a math teacher.</t>
  </si>
  <si>
    <t>Da'Quan</t>
  </si>
  <si>
    <t>I would like to be an actress or a doctor.</t>
  </si>
  <si>
    <t>I want to be a director.</t>
  </si>
  <si>
    <t>Gary</t>
  </si>
  <si>
    <t>Tremain</t>
  </si>
  <si>
    <t>Diggs</t>
  </si>
  <si>
    <t>Mylah</t>
  </si>
  <si>
    <t>I want to be a hairstylist</t>
  </si>
  <si>
    <t>Morris</t>
  </si>
  <si>
    <t>Kizara</t>
  </si>
  <si>
    <t>I would like to a an artist that focuses on animation.</t>
  </si>
  <si>
    <t>McCauley</t>
  </si>
  <si>
    <t>Hakeem</t>
  </si>
  <si>
    <t>I want to go to college to become a pediatrician.</t>
  </si>
  <si>
    <t>Walton</t>
  </si>
  <si>
    <t>Kierra</t>
  </si>
  <si>
    <t>Kendall</t>
  </si>
  <si>
    <t>I want to be an explorer.</t>
  </si>
  <si>
    <t>Palmer</t>
  </si>
  <si>
    <t>Eric</t>
  </si>
  <si>
    <t>I would like to be a Computer Tech.</t>
  </si>
  <si>
    <t>Miracle</t>
  </si>
  <si>
    <t>I want to be an actor.</t>
  </si>
  <si>
    <t>Myrick</t>
  </si>
  <si>
    <t>Tamayia</t>
  </si>
  <si>
    <t>I would like to a doctor, preferably a plastic surgeon or ER doctor.</t>
  </si>
  <si>
    <t>Grace</t>
  </si>
  <si>
    <t>Tremayne</t>
  </si>
  <si>
    <t>I want to be a Math teacher and NFL Player.</t>
  </si>
  <si>
    <t>Harris</t>
  </si>
  <si>
    <t>I want to be a professional dancer.</t>
  </si>
  <si>
    <t>TreQuan</t>
  </si>
  <si>
    <t>I want to be a doctor and a teacher.</t>
  </si>
  <si>
    <t>Shoun</t>
  </si>
  <si>
    <t>Horatio</t>
  </si>
  <si>
    <t>wants to create video game creator.</t>
  </si>
  <si>
    <t>Antionette</t>
  </si>
  <si>
    <t>I want to be a veterinarian.</t>
  </si>
  <si>
    <t>Grant</t>
  </si>
  <si>
    <t>Zahkierah</t>
  </si>
  <si>
    <t>I want to be a middle school ELA teacher.</t>
  </si>
  <si>
    <t>Sha'Quan</t>
  </si>
  <si>
    <t>I want to be a veterinarian,</t>
  </si>
  <si>
    <t>O'Neal</t>
  </si>
  <si>
    <t>Shaniyla</t>
  </si>
  <si>
    <t>I would like to be a brain surgeon or a football player.</t>
  </si>
  <si>
    <t>I want to be an astronaut.</t>
  </si>
  <si>
    <t>Kendrick</t>
  </si>
  <si>
    <t>Mokellya</t>
  </si>
  <si>
    <t>Ward</t>
  </si>
  <si>
    <t>Unique</t>
  </si>
  <si>
    <t>Waller</t>
  </si>
  <si>
    <t>DeRickey</t>
  </si>
  <si>
    <t>Myriah</t>
  </si>
  <si>
    <t>Rutledge</t>
  </si>
  <si>
    <t>Deisha</t>
  </si>
  <si>
    <t>Shelton</t>
  </si>
  <si>
    <t>Trenton</t>
  </si>
  <si>
    <t>Kylon</t>
  </si>
  <si>
    <t>Cade</t>
  </si>
  <si>
    <t xml:space="preserve">Wilson </t>
  </si>
  <si>
    <t>Rhooms</t>
  </si>
  <si>
    <t>Shanteria</t>
  </si>
  <si>
    <t>D</t>
  </si>
  <si>
    <t>Scharborough</t>
  </si>
  <si>
    <t>I want to own a grass cutting business.</t>
  </si>
  <si>
    <t>I want to be a fire fighter.</t>
  </si>
  <si>
    <t>I would like to become an FBI agent.</t>
  </si>
  <si>
    <t>Murray</t>
  </si>
  <si>
    <t>I would like to become a cosmetologist and a make-up artist.</t>
  </si>
  <si>
    <t>Milller</t>
  </si>
  <si>
    <t>I would like to go into the military.</t>
  </si>
  <si>
    <t>I want to be a police officer</t>
  </si>
  <si>
    <t>Become a Lawyer</t>
  </si>
  <si>
    <t>I would like to be an architect or engineer.</t>
  </si>
  <si>
    <t>Would like to develop video games</t>
  </si>
  <si>
    <t>I want to join the Navy and become a cosmetologist</t>
  </si>
  <si>
    <t>I would like to be a game tester/ test out new products.</t>
  </si>
  <si>
    <t>Lawyer</t>
  </si>
  <si>
    <t>I want to be a back stage manager.</t>
  </si>
  <si>
    <t>To be a doctor-ObGyn</t>
  </si>
  <si>
    <t>I want to be a construction worker or go to the NBA.</t>
  </si>
  <si>
    <t>I would like to become a teacher.</t>
  </si>
  <si>
    <t>I would like to become a (social studies or science )</t>
  </si>
  <si>
    <t>I like to become a game developer.</t>
  </si>
  <si>
    <t>I would like to become an architect.</t>
  </si>
  <si>
    <t>Would like to go to college to become a lawyer</t>
  </si>
  <si>
    <t>I would like to be an automative engineer.</t>
  </si>
  <si>
    <t>Become a professional football player or go to the army</t>
  </si>
  <si>
    <t>Become a school teacher</t>
  </si>
  <si>
    <t>To become a doctor</t>
  </si>
  <si>
    <t>I want to be a cake designer</t>
  </si>
  <si>
    <t>I want to be a basketball player.</t>
  </si>
  <si>
    <t>Become a veternarian</t>
  </si>
  <si>
    <t>play professiona football</t>
  </si>
  <si>
    <t>I would like to be a pro basketball player or a lawyer.</t>
  </si>
  <si>
    <t>I want to be a rapper.</t>
  </si>
  <si>
    <t>Pediatrician</t>
  </si>
  <si>
    <t>Play professional basketball or become a professional artist.</t>
  </si>
  <si>
    <t>Become a police officer or professional football player</t>
  </si>
  <si>
    <t>I would like to be a teacher.</t>
  </si>
  <si>
    <t>I would like to become a chef.</t>
  </si>
  <si>
    <t>I want to go to the military and also design video games.</t>
  </si>
  <si>
    <t>I would like to go into the army.</t>
  </si>
  <si>
    <t>become a teacher or a hair stylist</t>
  </si>
  <si>
    <t>Wants to become a nurse</t>
  </si>
  <si>
    <t>I would like to join the military (Marine Corp).</t>
  </si>
  <si>
    <t>Wants to become entrepreneur</t>
  </si>
  <si>
    <t>become a scientist</t>
  </si>
  <si>
    <t>Technical Engineer</t>
  </si>
  <si>
    <t>OBGYN</t>
  </si>
  <si>
    <t>To become a doctor-orthodontist</t>
  </si>
  <si>
    <t>Entrepreneur, professional dancer</t>
  </si>
  <si>
    <t>I want to own my owm bike shop.</t>
  </si>
  <si>
    <t>Wants become s professional wrestler, football, or architect.</t>
  </si>
  <si>
    <t>I would like to become a pro football player or a computer engineer.</t>
  </si>
  <si>
    <t>I want to be a mechanic.</t>
  </si>
  <si>
    <t>Design/create phones</t>
  </si>
  <si>
    <t>I would like to become a lawyer.</t>
  </si>
  <si>
    <t>I would like to be a sports commentator.</t>
  </si>
  <si>
    <t>Nurse</t>
  </si>
  <si>
    <t>I would like to become a math teacher.</t>
  </si>
  <si>
    <t>I wnt to be a basketball player in the NBA</t>
  </si>
  <si>
    <t>I would like to be a pro athlete or a coach.</t>
  </si>
  <si>
    <t>playing basketball and eventually get into politics</t>
  </si>
  <si>
    <t>Wants to become a teacher</t>
  </si>
  <si>
    <t>I want to design and test games out.</t>
  </si>
  <si>
    <t>Become an artist; create videos on you-tube</t>
  </si>
  <si>
    <t>I would like for an airline company (Delta).</t>
  </si>
  <si>
    <t>wants to go to college and obtain a degree in computer science</t>
  </si>
  <si>
    <t>become a lawyer or a professional football player</t>
  </si>
  <si>
    <t>I would like to become an aircraft engineer.</t>
  </si>
  <si>
    <t>I want to be a vet.</t>
  </si>
  <si>
    <t>Math Teacher</t>
  </si>
  <si>
    <t>Hair stylist; Accomplish all things</t>
  </si>
  <si>
    <t>Wants to become a entrepreneur</t>
  </si>
  <si>
    <t>I would like toe be a flight attendant.</t>
  </si>
  <si>
    <t>I would like to be an OBGYN.</t>
  </si>
  <si>
    <t>I want to be an Architect.</t>
  </si>
  <si>
    <t>I want to be a real estate agent.</t>
  </si>
  <si>
    <t>Become a lyricist that can change the world or an artist</t>
  </si>
  <si>
    <t>I would like to become a dentist.</t>
  </si>
  <si>
    <t>Create video games</t>
  </si>
  <si>
    <t>I would like to be a pro soccer player or a lawyer.</t>
  </si>
  <si>
    <t>I want to be a beautician.</t>
  </si>
  <si>
    <t>Become a football player and backup is graphic designer</t>
  </si>
  <si>
    <t>I want to be a baker with my own business.</t>
  </si>
  <si>
    <t>Cardiothoracic Surgeon</t>
  </si>
  <si>
    <t>I want to be a criminal defense lawyer.</t>
  </si>
  <si>
    <t>I would like to become a pro athlete or a math teacher.</t>
  </si>
  <si>
    <t>I would like to be a pro basketball player or an engineer.</t>
  </si>
  <si>
    <t>I would like to be a criminal lawyer.</t>
  </si>
  <si>
    <t>Would like to become a pediatrician</t>
  </si>
  <si>
    <t>Be an entrepreneur and work with technology.</t>
  </si>
  <si>
    <t>My big life goal is to go to cosmetology school so I can do hair.</t>
  </si>
  <si>
    <t>I want to be a writer.</t>
  </si>
  <si>
    <t>I would like to become a neurosurgeon.</t>
  </si>
  <si>
    <t>I would like to become a zoologist.</t>
  </si>
  <si>
    <t>I would like to become an elementary teacher.</t>
  </si>
  <si>
    <t>Investor</t>
  </si>
  <si>
    <t>To become a police officer.</t>
  </si>
  <si>
    <t>Create a program to help homeless people and drug attacks get off the street</t>
  </si>
  <si>
    <t>I don't know what I want to be.</t>
  </si>
  <si>
    <t>I want to be a model.</t>
  </si>
  <si>
    <t>I want to be a psychologist.</t>
  </si>
  <si>
    <t>I want to become a Major League Baseball Player</t>
  </si>
  <si>
    <t>Honesty</t>
  </si>
  <si>
    <t>Bivins</t>
  </si>
  <si>
    <t>Alina</t>
  </si>
  <si>
    <t>Tyson</t>
  </si>
  <si>
    <t>Rhyanna</t>
  </si>
  <si>
    <t>Shaniya</t>
  </si>
  <si>
    <t>Sanchez-Mendoza</t>
  </si>
  <si>
    <t>Sarai</t>
  </si>
  <si>
    <t>Curate</t>
  </si>
  <si>
    <t>Dylan</t>
  </si>
  <si>
    <t>Holloway</t>
  </si>
  <si>
    <t>Jessica</t>
  </si>
  <si>
    <t>Binn</t>
  </si>
  <si>
    <t>Darnesha</t>
  </si>
  <si>
    <t>Givens</t>
  </si>
  <si>
    <t>Savionne</t>
  </si>
  <si>
    <t>Mull</t>
  </si>
  <si>
    <t>Jaden</t>
  </si>
  <si>
    <t>Theresa</t>
  </si>
  <si>
    <t>Ponder</t>
  </si>
  <si>
    <t>Corey</t>
  </si>
  <si>
    <t>Boston</t>
  </si>
  <si>
    <t>Mark</t>
  </si>
  <si>
    <t>Hunt</t>
  </si>
  <si>
    <t>Anaya</t>
  </si>
  <si>
    <t>Marcy</t>
  </si>
  <si>
    <t>Alujaima</t>
  </si>
  <si>
    <t>Lailah</t>
  </si>
  <si>
    <t>Kamali</t>
  </si>
  <si>
    <t>Jameal</t>
  </si>
  <si>
    <t>Merritt</t>
  </si>
  <si>
    <t>DeQuan</t>
  </si>
  <si>
    <t>Zarriah</t>
  </si>
  <si>
    <t>Issac</t>
  </si>
  <si>
    <t>Ma'Liyah</t>
  </si>
  <si>
    <t>Kemari</t>
  </si>
  <si>
    <t>Frederick</t>
  </si>
  <si>
    <t>Danathia</t>
  </si>
  <si>
    <t>Ortiz</t>
  </si>
  <si>
    <t>Derrion</t>
  </si>
  <si>
    <t>McCrary</t>
  </si>
  <si>
    <t>Kobe</t>
  </si>
  <si>
    <t>Dontavius</t>
  </si>
  <si>
    <t>Gates</t>
  </si>
  <si>
    <t>Sha'Keria</t>
  </si>
  <si>
    <t>Hodge</t>
  </si>
  <si>
    <t>Adams</t>
  </si>
  <si>
    <t>Jamel</t>
  </si>
  <si>
    <t>Stills</t>
  </si>
  <si>
    <t>DeMario</t>
  </si>
  <si>
    <t>Jakala</t>
  </si>
  <si>
    <t>Justin</t>
  </si>
  <si>
    <t>Embry</t>
  </si>
  <si>
    <t>Amir</t>
  </si>
  <si>
    <t>Tieva</t>
  </si>
  <si>
    <t>Rogers</t>
  </si>
  <si>
    <t>Cameron</t>
  </si>
  <si>
    <t>Katemia</t>
  </si>
  <si>
    <t>Burch</t>
  </si>
  <si>
    <t>Tamia</t>
  </si>
  <si>
    <t>Corbin</t>
  </si>
  <si>
    <t>Amanda</t>
  </si>
  <si>
    <t>Ari'Yannah</t>
  </si>
  <si>
    <t>Stafford</t>
  </si>
  <si>
    <t>Chezyanae</t>
  </si>
  <si>
    <t>Menefee</t>
  </si>
  <si>
    <t>Andrew</t>
  </si>
  <si>
    <t>Griggs</t>
  </si>
  <si>
    <t>Tavallis</t>
  </si>
  <si>
    <t>Reed</t>
  </si>
  <si>
    <t>Teontae</t>
  </si>
  <si>
    <t>Payton</t>
  </si>
  <si>
    <t>Tayanna</t>
  </si>
  <si>
    <t>Hosch</t>
  </si>
  <si>
    <t>Zachary</t>
  </si>
  <si>
    <t>Tracy</t>
  </si>
  <si>
    <t>Sommer</t>
  </si>
  <si>
    <t>Holmes</t>
  </si>
  <si>
    <t>Demetris</t>
  </si>
  <si>
    <t>Sigers</t>
  </si>
  <si>
    <t>Kyishawn</t>
  </si>
  <si>
    <t>Dasia</t>
  </si>
  <si>
    <t>Bell</t>
  </si>
  <si>
    <t>Shann'Trell</t>
  </si>
  <si>
    <t>Quentin</t>
  </si>
  <si>
    <t>Golder</t>
  </si>
  <si>
    <t>Caden</t>
  </si>
  <si>
    <t>Colbert</t>
  </si>
  <si>
    <t>Deja</t>
  </si>
  <si>
    <t>Molina-Avellaneda</t>
  </si>
  <si>
    <t>Emily</t>
  </si>
  <si>
    <t>Woods</t>
  </si>
  <si>
    <t>Kayleshae</t>
  </si>
  <si>
    <t>Blalock</t>
  </si>
  <si>
    <t>Zakya</t>
  </si>
  <si>
    <t>Berot</t>
  </si>
  <si>
    <t>Ferrel</t>
  </si>
  <si>
    <t>Floyd</t>
  </si>
  <si>
    <t>Lumpford</t>
  </si>
  <si>
    <t>Prissyia</t>
  </si>
  <si>
    <t>Samaiya</t>
  </si>
  <si>
    <t>Shamiya</t>
  </si>
  <si>
    <t>Leigh</t>
  </si>
  <si>
    <t>Brittany</t>
  </si>
  <si>
    <t>Jahzir</t>
  </si>
  <si>
    <t>Simmons</t>
  </si>
  <si>
    <t>Jacques</t>
  </si>
  <si>
    <t>Joseph</t>
  </si>
  <si>
    <t>Akpoghene</t>
  </si>
  <si>
    <t>Angelique</t>
  </si>
  <si>
    <t>Arnold</t>
  </si>
  <si>
    <t>Shaneil</t>
  </si>
  <si>
    <t>Sheppard</t>
  </si>
  <si>
    <t>Marques</t>
  </si>
  <si>
    <t>Betts</t>
  </si>
  <si>
    <t>Ezell</t>
  </si>
  <si>
    <t>Arionna</t>
  </si>
  <si>
    <t>Vance</t>
  </si>
  <si>
    <t>Quwentez</t>
  </si>
  <si>
    <t>Dakaiya</t>
  </si>
  <si>
    <t>Sorrells</t>
  </si>
  <si>
    <t>Deondre</t>
  </si>
  <si>
    <t>Aa'Nya</t>
  </si>
  <si>
    <t>Kamarianna</t>
  </si>
  <si>
    <t>Newson</t>
  </si>
  <si>
    <t>Antwan</t>
  </si>
  <si>
    <t>Russ</t>
  </si>
  <si>
    <t>Marquis</t>
  </si>
  <si>
    <t>Pope</t>
  </si>
  <si>
    <t>Vertrice</t>
  </si>
  <si>
    <t>Kenjuan</t>
  </si>
  <si>
    <t>Ensley</t>
  </si>
  <si>
    <t>Collins</t>
  </si>
  <si>
    <t>Jalen</t>
  </si>
  <si>
    <t>Denson</t>
  </si>
  <si>
    <t>D'Quavious</t>
  </si>
  <si>
    <t>Tremere</t>
  </si>
  <si>
    <t>Tatyanna</t>
  </si>
  <si>
    <t>Cedrick</t>
  </si>
  <si>
    <t>Azaria</t>
  </si>
  <si>
    <t>Langston</t>
  </si>
  <si>
    <t>Camerah</t>
  </si>
  <si>
    <t>Wilkins</t>
  </si>
  <si>
    <t>Derante</t>
  </si>
  <si>
    <t>Scott</t>
  </si>
  <si>
    <t>Jewel</t>
  </si>
  <si>
    <t>Zaniya</t>
  </si>
  <si>
    <t>Shanya</t>
  </si>
  <si>
    <t>Saraya</t>
  </si>
  <si>
    <t>Collinsia</t>
  </si>
  <si>
    <t>Medina</t>
  </si>
  <si>
    <t>Andy</t>
  </si>
  <si>
    <t>Tonya</t>
  </si>
  <si>
    <t>DeMarcus</t>
  </si>
  <si>
    <t>Durham</t>
  </si>
  <si>
    <t>Quindarius</t>
  </si>
  <si>
    <t>Bass</t>
  </si>
  <si>
    <t>Dayonna</t>
  </si>
  <si>
    <t>McCier</t>
  </si>
  <si>
    <t>Camerion</t>
  </si>
  <si>
    <t>Dailey</t>
  </si>
  <si>
    <t>Tevasia</t>
  </si>
  <si>
    <t>Eboni</t>
  </si>
  <si>
    <t>Pace</t>
  </si>
  <si>
    <t>Jakarius</t>
  </si>
  <si>
    <t>Bravo-Escudero</t>
  </si>
  <si>
    <t>Erick</t>
  </si>
  <si>
    <t>Almond</t>
  </si>
  <si>
    <t>Andrea</t>
  </si>
  <si>
    <t>Semaja</t>
  </si>
  <si>
    <t>Latimer</t>
  </si>
  <si>
    <t>Whiteside</t>
  </si>
  <si>
    <t>Deniya</t>
  </si>
  <si>
    <t>Elton</t>
  </si>
  <si>
    <t>Brian</t>
  </si>
  <si>
    <t>Roberson</t>
  </si>
  <si>
    <t>Deontay</t>
  </si>
  <si>
    <t>Jacorey</t>
  </si>
  <si>
    <t>Barron</t>
  </si>
  <si>
    <t>Nyasha</t>
  </si>
  <si>
    <t>Shanterria</t>
  </si>
  <si>
    <t>JaQuanis</t>
  </si>
  <si>
    <t>Keonte</t>
  </si>
  <si>
    <t>Nehemiah</t>
  </si>
  <si>
    <t>Teamber</t>
  </si>
  <si>
    <t>Katelynd</t>
  </si>
  <si>
    <t>Spear</t>
  </si>
  <si>
    <t>Shakiya</t>
  </si>
  <si>
    <t>Patrick</t>
  </si>
  <si>
    <t>Gonsalves</t>
  </si>
  <si>
    <t>Coby</t>
  </si>
  <si>
    <t>Kellogg</t>
  </si>
  <si>
    <t>A'miya</t>
  </si>
  <si>
    <t>Stewart</t>
  </si>
  <si>
    <t>Tanyja</t>
  </si>
  <si>
    <t>Gilliam</t>
  </si>
  <si>
    <t>Mariah</t>
  </si>
  <si>
    <t>Jakiah</t>
  </si>
  <si>
    <t>Daqwan</t>
  </si>
  <si>
    <t>Ezra</t>
  </si>
  <si>
    <t>Teasley</t>
  </si>
  <si>
    <t>Jilsicia</t>
  </si>
  <si>
    <t>Hawkins</t>
  </si>
  <si>
    <t>Emonee</t>
  </si>
  <si>
    <t>Hambrick</t>
  </si>
  <si>
    <t>Kelvin</t>
  </si>
  <si>
    <t>Shekita</t>
  </si>
  <si>
    <t>Pitts</t>
  </si>
  <si>
    <t>Braylon</t>
  </si>
  <si>
    <t>Timothy</t>
  </si>
  <si>
    <t>Moreno-Soriano</t>
  </si>
  <si>
    <t>Crystian</t>
  </si>
  <si>
    <t>Azsha</t>
  </si>
  <si>
    <t>Tavares</t>
  </si>
  <si>
    <t>Griffin</t>
  </si>
  <si>
    <t>Jimmia</t>
  </si>
  <si>
    <t>Pyatt</t>
  </si>
  <si>
    <t>Darin</t>
  </si>
  <si>
    <t>Barge</t>
  </si>
  <si>
    <t>Shawiti</t>
  </si>
  <si>
    <t>Isaac</t>
  </si>
  <si>
    <t>Drequivious</t>
  </si>
  <si>
    <t>Beyonca</t>
  </si>
  <si>
    <t>Green</t>
  </si>
  <si>
    <t>Kristopher</t>
  </si>
  <si>
    <t>Beal</t>
  </si>
  <si>
    <t>Corceteria</t>
  </si>
  <si>
    <t>Keyontavious</t>
  </si>
  <si>
    <t>Forbes</t>
  </si>
  <si>
    <t>Kyshawn</t>
  </si>
  <si>
    <t>Shameka</t>
  </si>
  <si>
    <t>Amachi</t>
  </si>
  <si>
    <t>Berry</t>
  </si>
  <si>
    <t>Dominique</t>
  </si>
  <si>
    <t>Equilla</t>
  </si>
  <si>
    <t>Breona</t>
  </si>
  <si>
    <t>Kenyatta</t>
  </si>
  <si>
    <t>Emanuel</t>
  </si>
  <si>
    <t>Jamarcus</t>
  </si>
  <si>
    <t>Kilgore</t>
  </si>
  <si>
    <t>Jakirah</t>
  </si>
  <si>
    <t>Slaton</t>
  </si>
  <si>
    <t>London</t>
  </si>
  <si>
    <t>Lightfoot</t>
  </si>
  <si>
    <t>Er'Shanti</t>
  </si>
  <si>
    <t>Arielle</t>
  </si>
  <si>
    <t>Jarquavis</t>
  </si>
  <si>
    <t>Randle</t>
  </si>
  <si>
    <t>Najee</t>
  </si>
  <si>
    <t>Strozier</t>
  </si>
  <si>
    <t>Kiontae</t>
  </si>
  <si>
    <t>Asia</t>
  </si>
  <si>
    <t>Carvello</t>
  </si>
  <si>
    <t>Robertson</t>
  </si>
  <si>
    <t>Quaniyia</t>
  </si>
  <si>
    <t>Hampton</t>
  </si>
  <si>
    <t>Kiasia</t>
  </si>
  <si>
    <t>Anterrique</t>
  </si>
  <si>
    <t>Nyejia</t>
  </si>
  <si>
    <t>Imani</t>
  </si>
  <si>
    <t>Tre'Shon</t>
  </si>
  <si>
    <t>Sankeria</t>
  </si>
  <si>
    <t>Ta'Shyia</t>
  </si>
  <si>
    <t>Justice</t>
  </si>
  <si>
    <t>Growth SP2017 - SP2018</t>
  </si>
  <si>
    <t xml:space="preserve">Jarquavis </t>
  </si>
  <si>
    <t>Shankeria</t>
  </si>
  <si>
    <t>Treshon</t>
  </si>
  <si>
    <t>Carvelo</t>
  </si>
  <si>
    <t>Bush</t>
  </si>
  <si>
    <t>Devone</t>
  </si>
  <si>
    <t>Bench #1</t>
  </si>
  <si>
    <t>Fall STAR GE</t>
  </si>
  <si>
    <t>Spring STAR GE</t>
  </si>
  <si>
    <t>Fall v Spring GE Diff</t>
  </si>
  <si>
    <t>2017 GMAS</t>
  </si>
  <si>
    <t>My big life goal is to play football in college.</t>
  </si>
  <si>
    <t>I would like to a professional basketball player.</t>
  </si>
  <si>
    <t>I would like to be a veterinarian.</t>
  </si>
  <si>
    <t>To do better in math.</t>
  </si>
  <si>
    <t>To become a football.</t>
  </si>
  <si>
    <t>I want to be a doctor or a neurosurgeon</t>
  </si>
  <si>
    <t>I would like to become a bus driver.</t>
  </si>
  <si>
    <t>I would like to be a midwife.</t>
  </si>
  <si>
    <t>I would like to be bank owner.</t>
  </si>
  <si>
    <t>I would like to be a dancer.</t>
  </si>
  <si>
    <t>My goal is to attend college.</t>
  </si>
  <si>
    <t>I would like to go into army and become a soldier.</t>
  </si>
  <si>
    <t>I would like to become a police officer.</t>
  </si>
  <si>
    <t>I would like to become a doctor.</t>
  </si>
  <si>
    <t>I would like to become a shoe designer.</t>
  </si>
  <si>
    <t>I want to be a gammer.</t>
  </si>
  <si>
    <t>I would like to be a chef.</t>
  </si>
  <si>
    <t>I would like to be librarian.</t>
  </si>
  <si>
    <t>Barbee</t>
  </si>
  <si>
    <t>Ja'shon</t>
  </si>
  <si>
    <t>Victoria</t>
  </si>
  <si>
    <t>Shields</t>
  </si>
  <si>
    <t>Shuntae</t>
  </si>
  <si>
    <t>Adrial</t>
  </si>
  <si>
    <t>Wallers</t>
  </si>
  <si>
    <t>Jaekwonb</t>
  </si>
  <si>
    <t>Terrion</t>
  </si>
  <si>
    <t>Ja'Shon</t>
  </si>
  <si>
    <t>Ja'Merica</t>
  </si>
  <si>
    <t>&gt;9</t>
  </si>
  <si>
    <t>Vertoria</t>
  </si>
  <si>
    <t>Adriel</t>
  </si>
  <si>
    <t>Lakendra</t>
  </si>
  <si>
    <t>Walters</t>
  </si>
  <si>
    <t>Ashberry</t>
  </si>
  <si>
    <t>Ashunti</t>
  </si>
  <si>
    <t>Blackmon</t>
  </si>
  <si>
    <t>Crumbley</t>
  </si>
  <si>
    <t>Tonib</t>
  </si>
  <si>
    <t>Devin</t>
  </si>
  <si>
    <t>Jaquez</t>
  </si>
  <si>
    <t>Escamilla</t>
  </si>
  <si>
    <t>Farmer</t>
  </si>
  <si>
    <t>Damien</t>
  </si>
  <si>
    <t>Anterrion</t>
  </si>
  <si>
    <t>Cortasia</t>
  </si>
  <si>
    <t>Mya</t>
  </si>
  <si>
    <t>McCreaven</t>
  </si>
  <si>
    <t>Malakhi</t>
  </si>
  <si>
    <t>Sheats</t>
  </si>
  <si>
    <t>Steve</t>
  </si>
  <si>
    <t>Sanchez</t>
  </si>
  <si>
    <t>Kameron</t>
  </si>
  <si>
    <t>&gt;10</t>
  </si>
  <si>
    <t>Kelly</t>
  </si>
  <si>
    <t>Clazia</t>
  </si>
  <si>
    <t>Willie</t>
  </si>
  <si>
    <t>Be a speaker or sports announcer for ESPN</t>
  </si>
  <si>
    <t>I want to be an engineer.</t>
  </si>
  <si>
    <t>Fashion Designer</t>
  </si>
  <si>
    <t>To go to college and graduate</t>
  </si>
  <si>
    <t>I want to be an architect.</t>
  </si>
  <si>
    <t>Become a lawyer</t>
  </si>
  <si>
    <t>I want to be a Pediatrician.</t>
  </si>
  <si>
    <t>Laster</t>
  </si>
  <si>
    <t>To'Cara</t>
  </si>
  <si>
    <t>Gabriann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</si>
</sst>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9"/>
      <name val="Arial"/>
      <family val="2"/>
    </font>
    <font>
      <sz val="10"/>
      <color rgb="FF000000"/>
      <name val="Arial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top" shrinkToFit="1"/>
    </xf>
    <xf numFmtId="164" fontId="4" fillId="2" borderId="1" xfId="0" applyNumberFormat="1" applyFont="1" applyFill="1" applyBorder="1" applyAlignment="1">
      <alignment horizontal="center" vertical="top" shrinkToFit="1"/>
    </xf>
    <xf numFmtId="164" fontId="4" fillId="3" borderId="1" xfId="0" applyNumberFormat="1" applyFont="1" applyFill="1" applyBorder="1" applyAlignment="1">
      <alignment horizontal="center" vertical="top" shrinkToFit="1"/>
    </xf>
    <xf numFmtId="164" fontId="4" fillId="3" borderId="1" xfId="0" applyNumberFormat="1" applyFont="1" applyFill="1" applyBorder="1" applyAlignment="1">
      <alignment horizontal="right" vertical="top" indent="1" shrinkToFit="1"/>
    </xf>
    <xf numFmtId="164" fontId="3" fillId="5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/>
    <xf numFmtId="0" fontId="3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5" borderId="1" xfId="0" applyFont="1" applyFill="1" applyBorder="1"/>
    <xf numFmtId="49" fontId="2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top" shrinkToFit="1"/>
    </xf>
    <xf numFmtId="0" fontId="3" fillId="5" borderId="3" xfId="0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 vertical="top" shrinkToFit="1"/>
    </xf>
    <xf numFmtId="1" fontId="4" fillId="5" borderId="2" xfId="0" applyNumberFormat="1" applyFont="1" applyFill="1" applyBorder="1" applyAlignment="1">
      <alignment horizontal="center" vertical="top" shrinkToFit="1"/>
    </xf>
    <xf numFmtId="1" fontId="4" fillId="5" borderId="1" xfId="0" applyNumberFormat="1" applyFont="1" applyFill="1" applyBorder="1" applyAlignment="1">
      <alignment horizontal="center" vertical="top" shrinkToFit="1"/>
    </xf>
    <xf numFmtId="0" fontId="3" fillId="5" borderId="2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top" shrinkToFit="1"/>
    </xf>
    <xf numFmtId="1" fontId="4" fillId="2" borderId="1" xfId="0" applyNumberFormat="1" applyFont="1" applyFill="1" applyBorder="1" applyAlignment="1">
      <alignment horizontal="center" vertical="top" shrinkToFit="1"/>
    </xf>
    <xf numFmtId="1" fontId="4" fillId="2" borderId="4" xfId="0" applyNumberFormat="1" applyFont="1" applyFill="1" applyBorder="1" applyAlignment="1">
      <alignment horizontal="center" vertical="top" shrinkToFit="1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top" shrinkToFit="1"/>
    </xf>
    <xf numFmtId="1" fontId="4" fillId="3" borderId="3" xfId="0" applyNumberFormat="1" applyFont="1" applyFill="1" applyBorder="1" applyAlignment="1">
      <alignment horizontal="center" vertical="top" shrinkToFit="1"/>
    </xf>
    <xf numFmtId="1" fontId="4" fillId="3" borderId="4" xfId="0" applyNumberFormat="1" applyFont="1" applyFill="1" applyBorder="1" applyAlignment="1">
      <alignment horizontal="center" vertical="top" shrinkToFit="1"/>
    </xf>
    <xf numFmtId="1" fontId="4" fillId="3" borderId="2" xfId="0" applyNumberFormat="1" applyFont="1" applyFill="1" applyBorder="1" applyAlignment="1">
      <alignment horizontal="center" vertical="top" shrinkToFit="1"/>
    </xf>
    <xf numFmtId="1" fontId="9" fillId="2" borderId="3" xfId="0" applyNumberFormat="1" applyFont="1" applyFill="1" applyBorder="1" applyAlignment="1">
      <alignment horizontal="center" vertical="top" shrinkToFit="1"/>
    </xf>
    <xf numFmtId="1" fontId="8" fillId="5" borderId="2" xfId="0" applyNumberFormat="1" applyFont="1" applyFill="1" applyBorder="1" applyAlignment="1">
      <alignment horizontal="center" vertical="top" shrinkToFit="1"/>
    </xf>
    <xf numFmtId="1" fontId="8" fillId="5" borderId="3" xfId="0" applyNumberFormat="1" applyFont="1" applyFill="1" applyBorder="1" applyAlignment="1">
      <alignment horizontal="center" vertical="top" shrinkToFit="1"/>
    </xf>
    <xf numFmtId="1" fontId="8" fillId="5" borderId="1" xfId="0" applyNumberFormat="1" applyFont="1" applyFill="1" applyBorder="1" applyAlignment="1">
      <alignment horizontal="center" vertical="top" shrinkToFit="1"/>
    </xf>
    <xf numFmtId="1" fontId="8" fillId="5" borderId="4" xfId="0" applyNumberFormat="1" applyFont="1" applyFill="1" applyBorder="1" applyAlignment="1">
      <alignment horizontal="center" vertical="top" shrinkToFit="1"/>
    </xf>
    <xf numFmtId="1" fontId="8" fillId="2" borderId="1" xfId="0" applyNumberFormat="1" applyFont="1" applyFill="1" applyBorder="1" applyAlignment="1">
      <alignment horizontal="center" vertical="top" shrinkToFit="1"/>
    </xf>
    <xf numFmtId="1" fontId="8" fillId="2" borderId="2" xfId="0" applyNumberFormat="1" applyFont="1" applyFill="1" applyBorder="1" applyAlignment="1">
      <alignment horizontal="center" vertical="top" shrinkToFit="1"/>
    </xf>
    <xf numFmtId="1" fontId="8" fillId="2" borderId="3" xfId="0" applyNumberFormat="1" applyFont="1" applyFill="1" applyBorder="1" applyAlignment="1">
      <alignment horizontal="center" vertical="top" shrinkToFit="1"/>
    </xf>
    <xf numFmtId="1" fontId="8" fillId="2" borderId="4" xfId="0" applyNumberFormat="1" applyFont="1" applyFill="1" applyBorder="1" applyAlignment="1">
      <alignment horizontal="center" vertical="top" shrinkToFit="1"/>
    </xf>
    <xf numFmtId="1" fontId="8" fillId="3" borderId="3" xfId="0" applyNumberFormat="1" applyFont="1" applyFill="1" applyBorder="1" applyAlignment="1">
      <alignment horizontal="center" vertical="top" shrinkToFit="1"/>
    </xf>
    <xf numFmtId="1" fontId="8" fillId="3" borderId="1" xfId="0" applyNumberFormat="1" applyFont="1" applyFill="1" applyBorder="1" applyAlignment="1">
      <alignment horizontal="center" vertical="top" shrinkToFit="1"/>
    </xf>
    <xf numFmtId="1" fontId="8" fillId="3" borderId="4" xfId="0" applyNumberFormat="1" applyFont="1" applyFill="1" applyBorder="1" applyAlignment="1">
      <alignment horizontal="center" vertical="top" shrinkToFit="1"/>
    </xf>
    <xf numFmtId="1" fontId="8" fillId="3" borderId="2" xfId="0" applyNumberFormat="1" applyFont="1" applyFill="1" applyBorder="1" applyAlignment="1">
      <alignment horizontal="center" vertical="top" shrinkToFit="1"/>
    </xf>
    <xf numFmtId="1" fontId="10" fillId="2" borderId="3" xfId="0" applyNumberFormat="1" applyFont="1" applyFill="1" applyBorder="1" applyAlignment="1">
      <alignment horizontal="center" vertical="top" shrinkToFit="1"/>
    </xf>
    <xf numFmtId="1" fontId="8" fillId="5" borderId="5" xfId="0" applyNumberFormat="1" applyFont="1" applyFill="1" applyBorder="1" applyAlignment="1">
      <alignment horizontal="center" vertical="top" shrinkToFit="1"/>
    </xf>
    <xf numFmtId="1" fontId="8" fillId="5" borderId="6" xfId="0" applyNumberFormat="1" applyFont="1" applyFill="1" applyBorder="1" applyAlignment="1">
      <alignment horizontal="center" vertical="top" shrinkToFit="1"/>
    </xf>
    <xf numFmtId="1" fontId="8" fillId="5" borderId="7" xfId="0" applyNumberFormat="1" applyFont="1" applyFill="1" applyBorder="1" applyAlignment="1">
      <alignment horizontal="center" vertical="top" shrinkToFit="1"/>
    </xf>
    <xf numFmtId="1" fontId="8" fillId="5" borderId="8" xfId="0" applyNumberFormat="1" applyFont="1" applyFill="1" applyBorder="1" applyAlignment="1">
      <alignment horizontal="center" vertical="top" shrinkToFit="1"/>
    </xf>
    <xf numFmtId="1" fontId="8" fillId="5" borderId="9" xfId="0" applyNumberFormat="1" applyFont="1" applyFill="1" applyBorder="1" applyAlignment="1">
      <alignment horizontal="center" vertical="top" shrinkToFit="1"/>
    </xf>
    <xf numFmtId="1" fontId="8" fillId="2" borderId="7" xfId="0" applyNumberFormat="1" applyFont="1" applyFill="1" applyBorder="1" applyAlignment="1">
      <alignment horizontal="center" vertical="top" shrinkToFit="1"/>
    </xf>
    <xf numFmtId="1" fontId="8" fillId="2" borderId="8" xfId="0" applyNumberFormat="1" applyFont="1" applyFill="1" applyBorder="1" applyAlignment="1">
      <alignment horizontal="center" vertical="top" shrinkToFit="1"/>
    </xf>
    <xf numFmtId="1" fontId="8" fillId="2" borderId="6" xfId="0" applyNumberFormat="1" applyFont="1" applyFill="1" applyBorder="1" applyAlignment="1">
      <alignment horizontal="center" vertical="top" shrinkToFit="1"/>
    </xf>
    <xf numFmtId="1" fontId="11" fillId="3" borderId="7" xfId="0" applyNumberFormat="1" applyFont="1" applyFill="1" applyBorder="1" applyAlignment="1">
      <alignment horizontal="center" vertical="top" shrinkToFit="1"/>
    </xf>
    <xf numFmtId="1" fontId="11" fillId="3" borderId="1" xfId="0" applyNumberFormat="1" applyFont="1" applyFill="1" applyBorder="1" applyAlignment="1">
      <alignment horizontal="center" vertical="top" shrinkToFit="1"/>
    </xf>
    <xf numFmtId="1" fontId="11" fillId="3" borderId="6" xfId="0" applyNumberFormat="1" applyFont="1" applyFill="1" applyBorder="1" applyAlignment="1">
      <alignment horizontal="center" vertical="top" shrinkToFit="1"/>
    </xf>
    <xf numFmtId="1" fontId="10" fillId="2" borderId="7" xfId="0" applyNumberFormat="1" applyFont="1" applyFill="1" applyBorder="1" applyAlignment="1">
      <alignment horizontal="center" vertical="top" shrinkToFi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 vertical="top" shrinkToFit="1"/>
    </xf>
    <xf numFmtId="1" fontId="10" fillId="2" borderId="4" xfId="0" applyNumberFormat="1" applyFont="1" applyFill="1" applyBorder="1" applyAlignment="1">
      <alignment horizontal="center" vertical="top" shrinkToFit="1"/>
    </xf>
    <xf numFmtId="1" fontId="11" fillId="3" borderId="2" xfId="0" applyNumberFormat="1" applyFont="1" applyFill="1" applyBorder="1" applyAlignment="1">
      <alignment horizontal="center" vertical="top" shrinkToFit="1"/>
    </xf>
    <xf numFmtId="0" fontId="9" fillId="2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top" shrinkToFit="1"/>
    </xf>
    <xf numFmtId="1" fontId="8" fillId="5" borderId="11" xfId="0" applyNumberFormat="1" applyFont="1" applyFill="1" applyBorder="1" applyAlignment="1">
      <alignment horizontal="center" vertical="top" shrinkToFit="1"/>
    </xf>
    <xf numFmtId="1" fontId="8" fillId="5" borderId="12" xfId="0" applyNumberFormat="1" applyFont="1" applyFill="1" applyBorder="1" applyAlignment="1">
      <alignment horizontal="center" vertical="top" shrinkToFit="1"/>
    </xf>
    <xf numFmtId="0" fontId="3" fillId="5" borderId="11" xfId="0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 vertical="top" shrinkToFit="1"/>
    </xf>
    <xf numFmtId="1" fontId="8" fillId="2" borderId="11" xfId="0" applyNumberFormat="1" applyFont="1" applyFill="1" applyBorder="1" applyAlignment="1">
      <alignment horizontal="center" vertical="top" shrinkToFit="1"/>
    </xf>
    <xf numFmtId="1" fontId="8" fillId="2" borderId="12" xfId="0" applyNumberFormat="1" applyFont="1" applyFill="1" applyBorder="1" applyAlignment="1">
      <alignment horizontal="center" vertical="top" shrinkToFit="1"/>
    </xf>
    <xf numFmtId="1" fontId="8" fillId="2" borderId="10" xfId="0" applyNumberFormat="1" applyFont="1" applyFill="1" applyBorder="1" applyAlignment="1">
      <alignment horizontal="center" vertical="top" shrinkToFit="1"/>
    </xf>
    <xf numFmtId="1" fontId="8" fillId="3" borderId="11" xfId="0" applyNumberFormat="1" applyFont="1" applyFill="1" applyBorder="1" applyAlignment="1">
      <alignment horizontal="center" vertical="top" shrinkToFit="1"/>
    </xf>
    <xf numFmtId="1" fontId="8" fillId="3" borderId="12" xfId="0" applyNumberFormat="1" applyFont="1" applyFill="1" applyBorder="1" applyAlignment="1">
      <alignment horizontal="center" vertical="top" shrinkToFit="1"/>
    </xf>
    <xf numFmtId="1" fontId="8" fillId="3" borderId="10" xfId="0" applyNumberFormat="1" applyFont="1" applyFill="1" applyBorder="1" applyAlignment="1">
      <alignment horizontal="center" vertical="top" shrinkToFit="1"/>
    </xf>
    <xf numFmtId="1" fontId="10" fillId="2" borderId="12" xfId="0" applyNumberFormat="1" applyFont="1" applyFill="1" applyBorder="1" applyAlignment="1">
      <alignment horizontal="center" vertical="top" shrinkToFit="1"/>
    </xf>
    <xf numFmtId="1" fontId="10" fillId="2" borderId="10" xfId="0" applyNumberFormat="1" applyFont="1" applyFill="1" applyBorder="1" applyAlignment="1">
      <alignment horizontal="center" vertical="top" shrinkToFit="1"/>
    </xf>
    <xf numFmtId="1" fontId="10" fillId="2" borderId="1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/>
    <xf numFmtId="0" fontId="3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9"/>
  <sheetViews>
    <sheetView tabSelected="1" workbookViewId="0">
      <pane ySplit="1" topLeftCell="A2" activePane="bottomLeft" state="frozen"/>
      <selection pane="bottomLeft" activeCell="D211" sqref="D211"/>
    </sheetView>
  </sheetViews>
  <sheetFormatPr baseColWidth="10" defaultColWidth="10.83203125" defaultRowHeight="14" x14ac:dyDescent="0.15"/>
  <cols>
    <col min="1" max="1" width="12.83203125" style="3" customWidth="1"/>
    <col min="2" max="2" width="10.83203125" style="3"/>
    <col min="3" max="3" width="10.83203125" style="3" customWidth="1"/>
    <col min="4" max="5" width="4.83203125" style="3" customWidth="1"/>
    <col min="6" max="6" width="0.83203125" style="3" hidden="1" customWidth="1"/>
    <col min="7" max="7" width="4.83203125" style="3" hidden="1" customWidth="1"/>
    <col min="8" max="9" width="0.1640625" style="3" hidden="1" customWidth="1"/>
    <col min="10" max="10" width="6.83203125" style="3" customWidth="1"/>
    <col min="11" max="11" width="8.83203125" style="3" customWidth="1"/>
    <col min="12" max="14" width="7.83203125" style="3" customWidth="1"/>
    <col min="15" max="15" width="8.83203125" style="3" customWidth="1"/>
    <col min="16" max="16" width="8.83203125" style="4" customWidth="1"/>
    <col min="17" max="17" width="6.83203125" style="3" customWidth="1"/>
    <col min="18" max="18" width="0.5" style="3" customWidth="1"/>
    <col min="19" max="19" width="0.1640625" style="3" customWidth="1"/>
    <col min="20" max="20" width="8.83203125" style="4" customWidth="1"/>
    <col min="21" max="21" width="7.83203125" style="4" customWidth="1"/>
    <col min="22" max="22" width="8.83203125" style="4" customWidth="1"/>
    <col min="23" max="23" width="33.5" style="3" customWidth="1"/>
    <col min="24" max="16384" width="10.83203125" style="3"/>
  </cols>
  <sheetData>
    <row r="1" spans="1:23" ht="42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1350</v>
      </c>
      <c r="L1" s="2" t="s">
        <v>1347</v>
      </c>
      <c r="M1" s="2" t="s">
        <v>10</v>
      </c>
      <c r="N1" s="2" t="s">
        <v>11</v>
      </c>
      <c r="O1" s="2" t="s">
        <v>1348</v>
      </c>
      <c r="P1" s="2" t="s">
        <v>1349</v>
      </c>
      <c r="Q1" s="1" t="s">
        <v>1346</v>
      </c>
      <c r="R1" s="1" t="s">
        <v>12</v>
      </c>
      <c r="S1" s="1" t="s">
        <v>13</v>
      </c>
      <c r="T1" s="1" t="s">
        <v>14</v>
      </c>
      <c r="U1" s="2" t="s">
        <v>15</v>
      </c>
      <c r="V1" s="1" t="s">
        <v>1339</v>
      </c>
      <c r="W1" s="1" t="s">
        <v>16</v>
      </c>
    </row>
    <row r="2" spans="1:23" x14ac:dyDescent="0.15">
      <c r="A2" s="124" t="s">
        <v>198</v>
      </c>
      <c r="B2" s="124" t="s">
        <v>357</v>
      </c>
      <c r="C2" s="3" t="s">
        <v>112</v>
      </c>
      <c r="D2" s="4">
        <v>5</v>
      </c>
      <c r="E2" s="4" t="s">
        <v>20</v>
      </c>
      <c r="G2" s="4" t="s">
        <v>73</v>
      </c>
      <c r="J2" s="4" t="s">
        <v>21</v>
      </c>
      <c r="K2" s="9">
        <v>433</v>
      </c>
      <c r="L2" s="12">
        <v>1.6</v>
      </c>
      <c r="M2" s="9">
        <v>1.8</v>
      </c>
      <c r="N2" s="12">
        <f>M2-L2</f>
        <v>0.19999999999999996</v>
      </c>
      <c r="O2" s="15">
        <v>1.2</v>
      </c>
      <c r="P2" s="19">
        <f>O2-L2</f>
        <v>-0.40000000000000013</v>
      </c>
      <c r="Q2" s="11">
        <v>77</v>
      </c>
      <c r="T2" s="4">
        <v>445</v>
      </c>
      <c r="U2" s="59">
        <v>312</v>
      </c>
      <c r="V2" s="52">
        <f>U2-K2</f>
        <v>-121</v>
      </c>
      <c r="W2" s="3" t="s">
        <v>325</v>
      </c>
    </row>
    <row r="3" spans="1:23" x14ac:dyDescent="0.15">
      <c r="A3" s="124" t="s">
        <v>463</v>
      </c>
      <c r="B3" s="124" t="s">
        <v>447</v>
      </c>
      <c r="D3" s="4"/>
      <c r="E3" s="4" t="s">
        <v>20</v>
      </c>
      <c r="G3" s="4"/>
      <c r="J3" s="4" t="s">
        <v>25</v>
      </c>
      <c r="K3" s="4"/>
      <c r="L3" s="5"/>
      <c r="M3" s="9">
        <v>1.2</v>
      </c>
      <c r="N3" s="5"/>
      <c r="P3" s="8"/>
      <c r="Q3" s="9">
        <v>14</v>
      </c>
      <c r="U3" s="56">
        <v>325</v>
      </c>
      <c r="V3" s="52"/>
    </row>
    <row r="4" spans="1:23" x14ac:dyDescent="0.15">
      <c r="A4" s="124" t="s">
        <v>231</v>
      </c>
      <c r="B4" s="124" t="s">
        <v>232</v>
      </c>
      <c r="C4" s="3" t="s">
        <v>28</v>
      </c>
      <c r="D4" s="4">
        <v>2</v>
      </c>
      <c r="E4" s="4" t="s">
        <v>34</v>
      </c>
      <c r="G4" s="4"/>
      <c r="J4" s="4" t="s">
        <v>25</v>
      </c>
      <c r="K4" s="9">
        <v>379</v>
      </c>
      <c r="L4" s="12">
        <v>2.2000000000000002</v>
      </c>
      <c r="M4" s="9">
        <v>2.1</v>
      </c>
      <c r="N4" s="12">
        <f>M4-L4</f>
        <v>-0.10000000000000009</v>
      </c>
      <c r="P4" s="8"/>
      <c r="Q4" s="9">
        <v>14</v>
      </c>
      <c r="T4" s="4">
        <v>404</v>
      </c>
      <c r="U4" s="56">
        <v>347</v>
      </c>
      <c r="V4" s="52">
        <f t="shared" ref="V4:V12" si="0">U4-K4</f>
        <v>-32</v>
      </c>
      <c r="W4" s="3" t="s">
        <v>111</v>
      </c>
    </row>
    <row r="5" spans="1:23" x14ac:dyDescent="0.15">
      <c r="A5" s="124" t="s">
        <v>354</v>
      </c>
      <c r="B5" s="124" t="s">
        <v>355</v>
      </c>
      <c r="C5" s="3" t="s">
        <v>112</v>
      </c>
      <c r="D5" s="4">
        <v>5</v>
      </c>
      <c r="E5" s="4" t="s">
        <v>34</v>
      </c>
      <c r="G5" s="4" t="s">
        <v>73</v>
      </c>
      <c r="J5" s="4" t="s">
        <v>25</v>
      </c>
      <c r="K5" s="9">
        <v>447</v>
      </c>
      <c r="L5" s="12">
        <v>1.6</v>
      </c>
      <c r="M5" s="9">
        <v>1.9</v>
      </c>
      <c r="N5" s="12">
        <f>M5-L5</f>
        <v>0.29999999999999982</v>
      </c>
      <c r="O5" s="15">
        <v>2.2000000000000002</v>
      </c>
      <c r="P5" s="19">
        <f t="shared" ref="P5:P12" si="1">O5-L5</f>
        <v>0.60000000000000009</v>
      </c>
      <c r="Q5" s="9">
        <v>23</v>
      </c>
      <c r="U5" s="56">
        <v>371</v>
      </c>
      <c r="V5" s="52">
        <f t="shared" si="0"/>
        <v>-76</v>
      </c>
      <c r="W5" s="3" t="s">
        <v>356</v>
      </c>
    </row>
    <row r="6" spans="1:23" x14ac:dyDescent="0.15">
      <c r="A6" s="124" t="s">
        <v>396</v>
      </c>
      <c r="B6" s="124" t="s">
        <v>397</v>
      </c>
      <c r="C6" s="3" t="s">
        <v>112</v>
      </c>
      <c r="D6" s="4">
        <v>5</v>
      </c>
      <c r="E6" s="4" t="s">
        <v>20</v>
      </c>
      <c r="G6" s="4" t="s">
        <v>73</v>
      </c>
      <c r="J6" s="4" t="s">
        <v>25</v>
      </c>
      <c r="K6" s="9">
        <v>411</v>
      </c>
      <c r="L6" s="12">
        <v>1.7</v>
      </c>
      <c r="M6" s="9">
        <v>1.8</v>
      </c>
      <c r="N6" s="12">
        <f>M6-L6</f>
        <v>0.10000000000000009</v>
      </c>
      <c r="O6" s="15">
        <v>1.8</v>
      </c>
      <c r="P6" s="19">
        <f t="shared" si="1"/>
        <v>0.10000000000000009</v>
      </c>
      <c r="Q6" s="9">
        <v>23</v>
      </c>
      <c r="U6" s="56">
        <v>371</v>
      </c>
      <c r="V6" s="52">
        <f t="shared" si="0"/>
        <v>-40</v>
      </c>
      <c r="W6" s="3" t="s">
        <v>398</v>
      </c>
    </row>
    <row r="7" spans="1:23" x14ac:dyDescent="0.15">
      <c r="A7" s="124" t="s">
        <v>300</v>
      </c>
      <c r="B7" s="124" t="s">
        <v>301</v>
      </c>
      <c r="C7" s="3" t="s">
        <v>112</v>
      </c>
      <c r="D7" s="4">
        <v>5</v>
      </c>
      <c r="E7" s="4" t="s">
        <v>34</v>
      </c>
      <c r="G7" s="4" t="s">
        <v>73</v>
      </c>
      <c r="J7" s="4" t="s">
        <v>25</v>
      </c>
      <c r="K7" s="9">
        <v>411</v>
      </c>
      <c r="L7" s="12">
        <v>2.2999999999999998</v>
      </c>
      <c r="M7" s="9">
        <v>2.8</v>
      </c>
      <c r="N7" s="12">
        <f>M7-L7</f>
        <v>0.5</v>
      </c>
      <c r="O7" s="15">
        <v>2.4</v>
      </c>
      <c r="P7" s="19">
        <f t="shared" si="1"/>
        <v>0.10000000000000009</v>
      </c>
      <c r="Q7" s="9">
        <v>9</v>
      </c>
      <c r="T7" s="4">
        <v>450</v>
      </c>
      <c r="U7" s="56">
        <v>371</v>
      </c>
      <c r="V7" s="52">
        <f t="shared" si="0"/>
        <v>-40</v>
      </c>
      <c r="W7" s="3" t="s">
        <v>1360</v>
      </c>
    </row>
    <row r="8" spans="1:23" x14ac:dyDescent="0.15">
      <c r="A8" s="124" t="s">
        <v>171</v>
      </c>
      <c r="B8" s="124" t="s">
        <v>431</v>
      </c>
      <c r="C8" s="3" t="s">
        <v>28</v>
      </c>
      <c r="D8" s="4">
        <v>6</v>
      </c>
      <c r="E8" s="4" t="s">
        <v>34</v>
      </c>
      <c r="G8" s="4"/>
      <c r="J8" s="4" t="s">
        <v>25</v>
      </c>
      <c r="K8" s="9">
        <v>425</v>
      </c>
      <c r="L8" s="12">
        <v>3.3</v>
      </c>
      <c r="M8" s="4"/>
      <c r="N8" s="5"/>
      <c r="O8" s="15">
        <v>2.9</v>
      </c>
      <c r="P8" s="19">
        <f t="shared" si="1"/>
        <v>-0.39999999999999991</v>
      </c>
      <c r="Q8" s="9">
        <v>14</v>
      </c>
      <c r="T8" s="4">
        <v>450</v>
      </c>
      <c r="U8" s="56">
        <v>379</v>
      </c>
      <c r="V8" s="52">
        <f t="shared" si="0"/>
        <v>-46</v>
      </c>
      <c r="W8" s="3" t="s">
        <v>428</v>
      </c>
    </row>
    <row r="9" spans="1:23" x14ac:dyDescent="0.15">
      <c r="A9" s="124" t="s">
        <v>182</v>
      </c>
      <c r="B9" s="124" t="s">
        <v>183</v>
      </c>
      <c r="C9" s="3" t="s">
        <v>28</v>
      </c>
      <c r="D9" s="4">
        <v>5</v>
      </c>
      <c r="E9" s="4" t="s">
        <v>20</v>
      </c>
      <c r="G9" s="4"/>
      <c r="J9" s="4" t="s">
        <v>25</v>
      </c>
      <c r="K9" s="4"/>
      <c r="L9" s="12">
        <v>2.6</v>
      </c>
      <c r="M9" s="9">
        <v>2.7</v>
      </c>
      <c r="N9" s="12">
        <f>M9-L9</f>
        <v>0.10000000000000009</v>
      </c>
      <c r="O9" s="15">
        <v>2.8</v>
      </c>
      <c r="P9" s="19">
        <f t="shared" si="1"/>
        <v>0.19999999999999973</v>
      </c>
      <c r="Q9" s="9">
        <v>27</v>
      </c>
      <c r="T9" s="4">
        <v>525</v>
      </c>
      <c r="U9" s="56">
        <v>379</v>
      </c>
      <c r="V9" s="52">
        <f t="shared" si="0"/>
        <v>379</v>
      </c>
      <c r="W9" s="3" t="s">
        <v>162</v>
      </c>
    </row>
    <row r="10" spans="1:23" x14ac:dyDescent="0.15">
      <c r="A10" s="124" t="s">
        <v>123</v>
      </c>
      <c r="B10" s="124" t="s">
        <v>411</v>
      </c>
      <c r="C10" s="3" t="s">
        <v>19</v>
      </c>
      <c r="D10" s="4">
        <v>4</v>
      </c>
      <c r="E10" s="4" t="s">
        <v>20</v>
      </c>
      <c r="G10" s="4" t="s">
        <v>73</v>
      </c>
      <c r="J10" s="4" t="s">
        <v>25</v>
      </c>
      <c r="K10" s="9">
        <v>455</v>
      </c>
      <c r="L10" s="12">
        <v>2.7</v>
      </c>
      <c r="M10" s="9">
        <v>2.7</v>
      </c>
      <c r="N10" s="12">
        <f>M10-L10</f>
        <v>0</v>
      </c>
      <c r="O10" s="15">
        <v>3.6</v>
      </c>
      <c r="P10" s="20">
        <f t="shared" si="1"/>
        <v>0.89999999999999991</v>
      </c>
      <c r="Q10" s="9">
        <v>23</v>
      </c>
      <c r="U10" s="58">
        <v>379</v>
      </c>
      <c r="V10" s="52">
        <f t="shared" si="0"/>
        <v>-76</v>
      </c>
      <c r="W10" s="3" t="s">
        <v>412</v>
      </c>
    </row>
    <row r="11" spans="1:23" x14ac:dyDescent="0.15">
      <c r="A11" s="124" t="s">
        <v>326</v>
      </c>
      <c r="B11" s="124" t="s">
        <v>327</v>
      </c>
      <c r="C11" s="3" t="s">
        <v>19</v>
      </c>
      <c r="D11" s="4">
        <v>6</v>
      </c>
      <c r="E11" s="4" t="s">
        <v>34</v>
      </c>
      <c r="G11" s="4" t="s">
        <v>73</v>
      </c>
      <c r="J11" s="4" t="s">
        <v>25</v>
      </c>
      <c r="K11" s="9">
        <v>431</v>
      </c>
      <c r="L11" s="12">
        <v>2.1</v>
      </c>
      <c r="M11" s="9">
        <v>2.2000000000000002</v>
      </c>
      <c r="N11" s="12">
        <f>M11-L11</f>
        <v>0.10000000000000009</v>
      </c>
      <c r="O11" s="15">
        <v>2.7</v>
      </c>
      <c r="P11" s="19">
        <f t="shared" si="1"/>
        <v>0.60000000000000009</v>
      </c>
      <c r="Q11" s="9">
        <v>23</v>
      </c>
      <c r="T11" s="4">
        <v>451</v>
      </c>
      <c r="U11" s="59">
        <v>379</v>
      </c>
      <c r="V11" s="52">
        <f t="shared" si="0"/>
        <v>-52</v>
      </c>
      <c r="W11" s="3" t="s">
        <v>217</v>
      </c>
    </row>
    <row r="12" spans="1:23" x14ac:dyDescent="0.15">
      <c r="A12" s="124" t="s">
        <v>104</v>
      </c>
      <c r="B12" s="124" t="s">
        <v>105</v>
      </c>
      <c r="C12" s="3" t="s">
        <v>28</v>
      </c>
      <c r="D12" s="4">
        <v>1</v>
      </c>
      <c r="E12" s="4" t="s">
        <v>34</v>
      </c>
      <c r="G12" s="4"/>
      <c r="J12" s="4" t="s">
        <v>25</v>
      </c>
      <c r="K12" s="9">
        <v>401</v>
      </c>
      <c r="L12" s="12">
        <v>2.1</v>
      </c>
      <c r="M12" s="9">
        <v>2.9</v>
      </c>
      <c r="N12" s="13">
        <f>M12-L12</f>
        <v>0.79999999999999982</v>
      </c>
      <c r="O12" s="15">
        <v>4.2</v>
      </c>
      <c r="P12" s="21">
        <f t="shared" si="1"/>
        <v>2.1</v>
      </c>
      <c r="Q12" s="9">
        <v>32</v>
      </c>
      <c r="T12" s="4">
        <v>426</v>
      </c>
      <c r="U12" s="60">
        <v>379</v>
      </c>
      <c r="V12" s="52">
        <f t="shared" si="0"/>
        <v>-22</v>
      </c>
      <c r="W12" s="3" t="s">
        <v>106</v>
      </c>
    </row>
    <row r="13" spans="1:23" x14ac:dyDescent="0.15">
      <c r="A13" s="124" t="s">
        <v>1375</v>
      </c>
      <c r="B13" s="124" t="s">
        <v>1376</v>
      </c>
      <c r="D13" s="4"/>
      <c r="E13" s="4"/>
      <c r="G13" s="4"/>
      <c r="J13" s="4" t="s">
        <v>25</v>
      </c>
      <c r="K13" s="4"/>
      <c r="L13" s="5"/>
      <c r="M13" s="4"/>
      <c r="N13" s="5"/>
      <c r="O13" s="15">
        <v>2.7</v>
      </c>
      <c r="P13" s="8"/>
      <c r="Q13" s="4"/>
      <c r="U13" s="56">
        <v>379</v>
      </c>
      <c r="V13" s="52"/>
    </row>
    <row r="14" spans="1:23" x14ac:dyDescent="0.15">
      <c r="A14" s="124" t="s">
        <v>300</v>
      </c>
      <c r="B14" s="124" t="s">
        <v>383</v>
      </c>
      <c r="C14" s="3" t="s">
        <v>19</v>
      </c>
      <c r="D14" s="4">
        <v>6</v>
      </c>
      <c r="E14" s="4" t="s">
        <v>20</v>
      </c>
      <c r="G14" s="4"/>
      <c r="J14" s="4" t="s">
        <v>25</v>
      </c>
      <c r="K14" s="9">
        <v>425</v>
      </c>
      <c r="L14" s="12">
        <v>3.4</v>
      </c>
      <c r="M14" s="9">
        <v>2.8</v>
      </c>
      <c r="N14" s="12">
        <f t="shared" ref="N14:N20" si="2">M14-L14</f>
        <v>-0.60000000000000009</v>
      </c>
      <c r="O14" s="15">
        <v>2.2999999999999998</v>
      </c>
      <c r="P14" s="19">
        <f t="shared" ref="P14:P20" si="3">O14-L14</f>
        <v>-1.1000000000000001</v>
      </c>
      <c r="Q14" s="9">
        <v>18</v>
      </c>
      <c r="T14" s="4">
        <v>450</v>
      </c>
      <c r="U14" s="56">
        <v>379</v>
      </c>
      <c r="V14" s="52">
        <f t="shared" ref="V14:V30" si="4">U14-K14</f>
        <v>-46</v>
      </c>
      <c r="W14" s="3" t="s">
        <v>1362</v>
      </c>
    </row>
    <row r="15" spans="1:23" x14ac:dyDescent="0.15">
      <c r="A15" s="124" t="s">
        <v>261</v>
      </c>
      <c r="B15" s="124" t="s">
        <v>262</v>
      </c>
      <c r="C15" s="3" t="s">
        <v>19</v>
      </c>
      <c r="D15" s="4">
        <v>4</v>
      </c>
      <c r="E15" s="4" t="s">
        <v>34</v>
      </c>
      <c r="G15" s="4"/>
      <c r="J15" s="4" t="s">
        <v>25</v>
      </c>
      <c r="K15" s="9">
        <v>394</v>
      </c>
      <c r="L15" s="12">
        <v>1.9</v>
      </c>
      <c r="M15" s="9">
        <v>2.4</v>
      </c>
      <c r="N15" s="12">
        <f t="shared" si="2"/>
        <v>0.5</v>
      </c>
      <c r="O15" s="15">
        <v>2.8</v>
      </c>
      <c r="P15" s="20">
        <f t="shared" si="3"/>
        <v>0.89999999999999991</v>
      </c>
      <c r="Q15" s="9">
        <v>14</v>
      </c>
      <c r="U15" s="56">
        <v>385</v>
      </c>
      <c r="V15" s="52">
        <f t="shared" si="4"/>
        <v>-9</v>
      </c>
      <c r="W15" s="3" t="s">
        <v>263</v>
      </c>
    </row>
    <row r="16" spans="1:23" x14ac:dyDescent="0.15">
      <c r="A16" s="124" t="s">
        <v>316</v>
      </c>
      <c r="B16" s="124" t="s">
        <v>317</v>
      </c>
      <c r="C16" s="3" t="s">
        <v>19</v>
      </c>
      <c r="D16" s="4">
        <v>6</v>
      </c>
      <c r="E16" s="4" t="s">
        <v>34</v>
      </c>
      <c r="G16" s="4" t="s">
        <v>73</v>
      </c>
      <c r="J16" s="4" t="s">
        <v>25</v>
      </c>
      <c r="K16" s="9">
        <v>436</v>
      </c>
      <c r="L16" s="12">
        <v>2.1</v>
      </c>
      <c r="M16" s="9">
        <v>2.2999999999999998</v>
      </c>
      <c r="N16" s="12">
        <f t="shared" si="2"/>
        <v>0.19999999999999973</v>
      </c>
      <c r="O16" s="15">
        <v>2.5</v>
      </c>
      <c r="P16" s="19">
        <f t="shared" si="3"/>
        <v>0.39999999999999991</v>
      </c>
      <c r="Q16" s="9">
        <v>23</v>
      </c>
      <c r="T16" s="4">
        <v>475</v>
      </c>
      <c r="U16" s="56">
        <v>385</v>
      </c>
      <c r="V16" s="52">
        <f t="shared" si="4"/>
        <v>-51</v>
      </c>
      <c r="W16" s="3" t="s">
        <v>106</v>
      </c>
    </row>
    <row r="17" spans="1:23" x14ac:dyDescent="0.15">
      <c r="A17" s="124" t="s">
        <v>148</v>
      </c>
      <c r="B17" s="124" t="s">
        <v>149</v>
      </c>
      <c r="C17" s="3" t="s">
        <v>28</v>
      </c>
      <c r="D17" s="4">
        <v>6</v>
      </c>
      <c r="E17" s="4" t="s">
        <v>20</v>
      </c>
      <c r="G17" s="4"/>
      <c r="J17" s="4" t="s">
        <v>25</v>
      </c>
      <c r="K17" s="9">
        <v>348</v>
      </c>
      <c r="L17" s="12">
        <v>1.7</v>
      </c>
      <c r="M17" s="9">
        <v>2</v>
      </c>
      <c r="N17" s="12">
        <f t="shared" si="2"/>
        <v>0.30000000000000004</v>
      </c>
      <c r="O17" s="15">
        <v>1.5</v>
      </c>
      <c r="P17" s="19">
        <f t="shared" si="3"/>
        <v>-0.19999999999999996</v>
      </c>
      <c r="Q17" s="9">
        <v>32</v>
      </c>
      <c r="T17" s="4">
        <v>373</v>
      </c>
      <c r="U17" s="56">
        <v>386</v>
      </c>
      <c r="V17" s="52">
        <f t="shared" si="4"/>
        <v>38</v>
      </c>
      <c r="W17" s="3" t="s">
        <v>150</v>
      </c>
    </row>
    <row r="18" spans="1:23" x14ac:dyDescent="0.15">
      <c r="A18" s="124" t="s">
        <v>84</v>
      </c>
      <c r="B18" s="124" t="s">
        <v>85</v>
      </c>
      <c r="C18" s="3" t="s">
        <v>28</v>
      </c>
      <c r="D18" s="4">
        <v>2</v>
      </c>
      <c r="E18" s="4" t="s">
        <v>20</v>
      </c>
      <c r="G18" s="4"/>
      <c r="J18" s="4" t="s">
        <v>25</v>
      </c>
      <c r="K18" s="9">
        <v>419</v>
      </c>
      <c r="L18" s="12">
        <v>1.8</v>
      </c>
      <c r="M18" s="9">
        <v>2.7</v>
      </c>
      <c r="N18" s="13">
        <f t="shared" si="2"/>
        <v>0.90000000000000013</v>
      </c>
      <c r="O18" s="15">
        <v>1.9</v>
      </c>
      <c r="P18" s="19">
        <f t="shared" si="3"/>
        <v>9.9999999999999867E-2</v>
      </c>
      <c r="Q18" s="9">
        <v>32</v>
      </c>
      <c r="T18" s="4">
        <v>444</v>
      </c>
      <c r="U18" s="58">
        <v>392</v>
      </c>
      <c r="V18" s="52">
        <f t="shared" si="4"/>
        <v>-27</v>
      </c>
      <c r="W18" s="3" t="s">
        <v>86</v>
      </c>
    </row>
    <row r="19" spans="1:23" x14ac:dyDescent="0.15">
      <c r="A19" s="124" t="s">
        <v>298</v>
      </c>
      <c r="B19" s="124" t="s">
        <v>406</v>
      </c>
      <c r="C19" s="3" t="s">
        <v>112</v>
      </c>
      <c r="D19" s="4">
        <v>5</v>
      </c>
      <c r="E19" s="4" t="s">
        <v>34</v>
      </c>
      <c r="G19" s="4" t="s">
        <v>73</v>
      </c>
      <c r="J19" s="4" t="s">
        <v>25</v>
      </c>
      <c r="K19" s="9">
        <v>427</v>
      </c>
      <c r="L19" s="12">
        <v>1.6</v>
      </c>
      <c r="M19" s="9">
        <v>1.7</v>
      </c>
      <c r="N19" s="12">
        <f t="shared" si="2"/>
        <v>9.9999999999999867E-2</v>
      </c>
      <c r="O19" s="15">
        <v>2.9</v>
      </c>
      <c r="P19" s="21">
        <f t="shared" si="3"/>
        <v>1.2999999999999998</v>
      </c>
      <c r="Q19" s="9">
        <v>27</v>
      </c>
      <c r="T19" s="4">
        <v>400</v>
      </c>
      <c r="U19" s="59">
        <v>392</v>
      </c>
      <c r="V19" s="52">
        <f t="shared" si="4"/>
        <v>-35</v>
      </c>
      <c r="W19" s="3" t="s">
        <v>1358</v>
      </c>
    </row>
    <row r="20" spans="1:23" x14ac:dyDescent="0.15">
      <c r="A20" s="124" t="s">
        <v>266</v>
      </c>
      <c r="B20" s="124" t="s">
        <v>267</v>
      </c>
      <c r="C20" s="3" t="s">
        <v>19</v>
      </c>
      <c r="D20" s="4">
        <v>6</v>
      </c>
      <c r="E20" s="4" t="s">
        <v>20</v>
      </c>
      <c r="G20" s="4"/>
      <c r="J20" s="4" t="s">
        <v>25</v>
      </c>
      <c r="K20" s="9">
        <v>394</v>
      </c>
      <c r="L20" s="12">
        <v>2.9</v>
      </c>
      <c r="M20" s="9">
        <v>3.3</v>
      </c>
      <c r="N20" s="12">
        <f t="shared" si="2"/>
        <v>0.39999999999999991</v>
      </c>
      <c r="P20" s="19">
        <f t="shared" si="3"/>
        <v>-2.9</v>
      </c>
      <c r="Q20" s="9">
        <v>36</v>
      </c>
      <c r="T20" s="4">
        <v>419</v>
      </c>
      <c r="U20" s="56">
        <v>398</v>
      </c>
      <c r="V20" s="52">
        <f t="shared" si="4"/>
        <v>4</v>
      </c>
      <c r="W20" s="3" t="s">
        <v>268</v>
      </c>
    </row>
    <row r="21" spans="1:23" x14ac:dyDescent="0.15">
      <c r="A21" s="124" t="s">
        <v>238</v>
      </c>
      <c r="B21" s="124" t="s">
        <v>24</v>
      </c>
      <c r="D21" s="4"/>
      <c r="E21" s="4"/>
      <c r="G21" s="4"/>
      <c r="J21" s="4" t="s">
        <v>25</v>
      </c>
      <c r="K21" s="4"/>
      <c r="L21" s="5"/>
      <c r="M21" s="4"/>
      <c r="N21" s="5"/>
      <c r="O21" s="15">
        <v>2.2000000000000002</v>
      </c>
      <c r="P21" s="8"/>
      <c r="Q21" s="4"/>
      <c r="U21" s="56">
        <v>398</v>
      </c>
      <c r="V21" s="52">
        <f t="shared" si="4"/>
        <v>398</v>
      </c>
    </row>
    <row r="22" spans="1:23" x14ac:dyDescent="0.15">
      <c r="A22" s="124" t="s">
        <v>439</v>
      </c>
      <c r="B22" s="124" t="s">
        <v>440</v>
      </c>
      <c r="C22" s="3" t="s">
        <v>28</v>
      </c>
      <c r="D22" s="4">
        <v>3</v>
      </c>
      <c r="E22" s="4" t="s">
        <v>34</v>
      </c>
      <c r="G22" s="4"/>
      <c r="J22" s="4" t="s">
        <v>25</v>
      </c>
      <c r="K22" s="9">
        <v>446</v>
      </c>
      <c r="L22" s="12">
        <v>3.6</v>
      </c>
      <c r="M22" s="4"/>
      <c r="N22" s="5"/>
      <c r="O22" s="15">
        <v>3.2</v>
      </c>
      <c r="P22" s="19">
        <f>O22-L22</f>
        <v>-0.39999999999999991</v>
      </c>
      <c r="Q22" s="9">
        <v>32</v>
      </c>
      <c r="T22" s="4">
        <v>471</v>
      </c>
      <c r="U22" s="56">
        <v>398</v>
      </c>
      <c r="V22" s="52">
        <f t="shared" si="4"/>
        <v>-48</v>
      </c>
      <c r="W22" s="3" t="s">
        <v>441</v>
      </c>
    </row>
    <row r="23" spans="1:23" x14ac:dyDescent="0.15">
      <c r="A23" s="124" t="s">
        <v>112</v>
      </c>
      <c r="B23" s="124" t="s">
        <v>113</v>
      </c>
      <c r="C23" s="3" t="s">
        <v>19</v>
      </c>
      <c r="D23" s="4">
        <v>4</v>
      </c>
      <c r="E23" s="4" t="s">
        <v>20</v>
      </c>
      <c r="G23" s="4" t="s">
        <v>73</v>
      </c>
      <c r="J23" s="4" t="s">
        <v>25</v>
      </c>
      <c r="K23" s="9">
        <v>455</v>
      </c>
      <c r="L23" s="12">
        <v>2.7</v>
      </c>
      <c r="M23" s="9">
        <v>3.9</v>
      </c>
      <c r="N23" s="14">
        <f t="shared" ref="N23:N28" si="5">M23-L23</f>
        <v>1.1999999999999997</v>
      </c>
      <c r="O23" s="15">
        <v>4</v>
      </c>
      <c r="P23" s="21">
        <f>O23-L23</f>
        <v>1.2999999999999998</v>
      </c>
      <c r="Q23" s="9">
        <v>36</v>
      </c>
      <c r="U23" s="56">
        <v>398</v>
      </c>
      <c r="V23" s="52">
        <f t="shared" si="4"/>
        <v>-57</v>
      </c>
      <c r="W23" s="3" t="s">
        <v>55</v>
      </c>
    </row>
    <row r="24" spans="1:23" x14ac:dyDescent="0.15">
      <c r="A24" s="124" t="s">
        <v>413</v>
      </c>
      <c r="B24" s="124" t="s">
        <v>414</v>
      </c>
      <c r="C24" s="3" t="s">
        <v>19</v>
      </c>
      <c r="D24" s="4">
        <v>4</v>
      </c>
      <c r="E24" s="4" t="s">
        <v>34</v>
      </c>
      <c r="G24" s="4" t="s">
        <v>73</v>
      </c>
      <c r="J24" s="4" t="s">
        <v>25</v>
      </c>
      <c r="K24" s="9">
        <v>408</v>
      </c>
      <c r="L24" s="12">
        <v>2</v>
      </c>
      <c r="M24" s="9">
        <v>1.7</v>
      </c>
      <c r="N24" s="12">
        <f t="shared" si="5"/>
        <v>-0.30000000000000004</v>
      </c>
      <c r="O24" s="15">
        <v>4.0999999999999996</v>
      </c>
      <c r="P24" s="21">
        <f>O24-L24</f>
        <v>2.0999999999999996</v>
      </c>
      <c r="Q24" s="9">
        <v>23</v>
      </c>
      <c r="U24" s="56">
        <v>398</v>
      </c>
      <c r="V24" s="52">
        <f t="shared" si="4"/>
        <v>-10</v>
      </c>
      <c r="W24" s="3" t="s">
        <v>162</v>
      </c>
    </row>
    <row r="25" spans="1:23" x14ac:dyDescent="0.15">
      <c r="A25" s="124" t="s">
        <v>71</v>
      </c>
      <c r="B25" s="124" t="s">
        <v>72</v>
      </c>
      <c r="C25" s="3" t="s">
        <v>19</v>
      </c>
      <c r="D25" s="4">
        <v>4</v>
      </c>
      <c r="E25" s="4" t="s">
        <v>20</v>
      </c>
      <c r="G25" s="4" t="s">
        <v>73</v>
      </c>
      <c r="J25" s="4" t="s">
        <v>25</v>
      </c>
      <c r="K25" s="9">
        <v>408</v>
      </c>
      <c r="L25" s="12">
        <v>1.5</v>
      </c>
      <c r="M25" s="9">
        <v>2.9</v>
      </c>
      <c r="N25" s="14">
        <f t="shared" si="5"/>
        <v>1.4</v>
      </c>
      <c r="P25" s="8"/>
      <c r="Q25" s="9">
        <v>23</v>
      </c>
      <c r="T25" s="4">
        <v>433</v>
      </c>
      <c r="U25" s="56">
        <v>398</v>
      </c>
      <c r="V25" s="52">
        <f t="shared" si="4"/>
        <v>-10</v>
      </c>
      <c r="W25" s="3" t="s">
        <v>74</v>
      </c>
    </row>
    <row r="26" spans="1:23" x14ac:dyDescent="0.15">
      <c r="A26" s="124" t="s">
        <v>259</v>
      </c>
      <c r="B26" s="124" t="s">
        <v>260</v>
      </c>
      <c r="C26" s="3" t="s">
        <v>19</v>
      </c>
      <c r="D26" s="4">
        <v>1</v>
      </c>
      <c r="E26" s="4" t="s">
        <v>20</v>
      </c>
      <c r="G26" s="4"/>
      <c r="J26" s="4" t="s">
        <v>25</v>
      </c>
      <c r="K26" s="9">
        <v>446</v>
      </c>
      <c r="L26" s="12">
        <v>3.9</v>
      </c>
      <c r="M26" s="9">
        <v>3.8</v>
      </c>
      <c r="N26" s="12">
        <f t="shared" si="5"/>
        <v>-0.10000000000000009</v>
      </c>
      <c r="O26" s="15">
        <v>3.9</v>
      </c>
      <c r="P26" s="19">
        <f>O26-L26</f>
        <v>0</v>
      </c>
      <c r="Q26" s="9">
        <v>36</v>
      </c>
      <c r="U26" s="56">
        <v>399</v>
      </c>
      <c r="V26" s="52">
        <f t="shared" si="4"/>
        <v>-47</v>
      </c>
      <c r="W26" s="3" t="s">
        <v>74</v>
      </c>
    </row>
    <row r="27" spans="1:23" x14ac:dyDescent="0.15">
      <c r="A27" s="124" t="s">
        <v>30</v>
      </c>
      <c r="B27" s="124" t="s">
        <v>31</v>
      </c>
      <c r="C27" s="3" t="s">
        <v>19</v>
      </c>
      <c r="D27" s="4">
        <v>5</v>
      </c>
      <c r="E27" s="4" t="s">
        <v>20</v>
      </c>
      <c r="G27" s="4"/>
      <c r="J27" s="4" t="s">
        <v>25</v>
      </c>
      <c r="K27" s="9">
        <v>401</v>
      </c>
      <c r="L27" s="12">
        <v>2.5</v>
      </c>
      <c r="M27" s="9">
        <v>4.2</v>
      </c>
      <c r="N27" s="14">
        <f t="shared" si="5"/>
        <v>1.7000000000000002</v>
      </c>
      <c r="O27" s="15">
        <v>4.4000000000000004</v>
      </c>
      <c r="P27" s="21">
        <f>O27-L27</f>
        <v>1.9000000000000004</v>
      </c>
      <c r="Q27" s="9">
        <v>41</v>
      </c>
      <c r="T27" s="4">
        <v>426</v>
      </c>
      <c r="U27" s="56">
        <v>399</v>
      </c>
      <c r="V27" s="52">
        <f t="shared" si="4"/>
        <v>-2</v>
      </c>
      <c r="W27" s="3" t="s">
        <v>1351</v>
      </c>
    </row>
    <row r="28" spans="1:23" x14ac:dyDescent="0.15">
      <c r="A28" s="124" t="s">
        <v>224</v>
      </c>
      <c r="B28" s="124" t="s">
        <v>225</v>
      </c>
      <c r="C28" s="3" t="s">
        <v>19</v>
      </c>
      <c r="D28" s="4">
        <v>6</v>
      </c>
      <c r="E28" s="4" t="s">
        <v>34</v>
      </c>
      <c r="G28" s="4" t="s">
        <v>73</v>
      </c>
      <c r="J28" s="4" t="s">
        <v>25</v>
      </c>
      <c r="K28" s="9">
        <v>441</v>
      </c>
      <c r="L28" s="12">
        <v>3.2</v>
      </c>
      <c r="M28" s="9">
        <v>3.7</v>
      </c>
      <c r="N28" s="12">
        <f t="shared" si="5"/>
        <v>0.5</v>
      </c>
      <c r="O28" s="15">
        <v>3.6</v>
      </c>
      <c r="P28" s="19">
        <f>O28-L28</f>
        <v>0.39999999999999991</v>
      </c>
      <c r="Q28" s="10">
        <v>45</v>
      </c>
      <c r="T28" s="4">
        <v>475</v>
      </c>
      <c r="U28" s="58">
        <v>404</v>
      </c>
      <c r="V28" s="52">
        <f t="shared" si="4"/>
        <v>-37</v>
      </c>
      <c r="W28" s="3" t="s">
        <v>226</v>
      </c>
    </row>
    <row r="29" spans="1:23" x14ac:dyDescent="0.15">
      <c r="A29" s="124" t="s">
        <v>334</v>
      </c>
      <c r="B29" s="124" t="s">
        <v>425</v>
      </c>
      <c r="C29" s="3" t="s">
        <v>28</v>
      </c>
      <c r="D29" s="4">
        <v>2</v>
      </c>
      <c r="E29" s="4" t="s">
        <v>20</v>
      </c>
      <c r="G29" s="4"/>
      <c r="J29" s="4" t="s">
        <v>25</v>
      </c>
      <c r="K29" s="9">
        <v>431</v>
      </c>
      <c r="L29" s="12">
        <v>2.9</v>
      </c>
      <c r="M29" s="4"/>
      <c r="N29" s="5"/>
      <c r="O29" s="15">
        <v>2.4</v>
      </c>
      <c r="P29" s="19">
        <f>O29-L29</f>
        <v>-0.5</v>
      </c>
      <c r="Q29" s="9">
        <v>36</v>
      </c>
      <c r="T29" s="4">
        <v>456</v>
      </c>
      <c r="U29" s="59">
        <v>404</v>
      </c>
      <c r="V29" s="52">
        <f t="shared" si="4"/>
        <v>-27</v>
      </c>
      <c r="W29" s="3" t="s">
        <v>293</v>
      </c>
    </row>
    <row r="30" spans="1:23" x14ac:dyDescent="0.15">
      <c r="A30" s="124" t="s">
        <v>112</v>
      </c>
      <c r="B30" s="124" t="s">
        <v>287</v>
      </c>
      <c r="C30" s="3" t="s">
        <v>112</v>
      </c>
      <c r="D30" s="4">
        <v>5</v>
      </c>
      <c r="E30" s="4" t="s">
        <v>34</v>
      </c>
      <c r="G30" s="4" t="s">
        <v>73</v>
      </c>
      <c r="J30" s="4" t="s">
        <v>25</v>
      </c>
      <c r="K30" s="9">
        <v>433</v>
      </c>
      <c r="L30" s="12">
        <v>1.4</v>
      </c>
      <c r="M30" s="9">
        <v>2.2000000000000002</v>
      </c>
      <c r="N30" s="13">
        <f>M30-L30</f>
        <v>0.80000000000000027</v>
      </c>
      <c r="O30" s="15">
        <v>2.4</v>
      </c>
      <c r="P30" s="21">
        <f>O30-L30</f>
        <v>1</v>
      </c>
      <c r="Q30" s="9">
        <v>27</v>
      </c>
      <c r="T30" s="4">
        <v>475</v>
      </c>
      <c r="U30" s="56">
        <v>404</v>
      </c>
      <c r="V30" s="52">
        <f t="shared" si="4"/>
        <v>-29</v>
      </c>
      <c r="W30" s="3" t="s">
        <v>94</v>
      </c>
    </row>
    <row r="31" spans="1:23" x14ac:dyDescent="0.15">
      <c r="A31" s="124" t="s">
        <v>1384</v>
      </c>
      <c r="B31" s="124" t="s">
        <v>396</v>
      </c>
      <c r="U31" s="57">
        <v>404</v>
      </c>
      <c r="V31" s="52"/>
    </row>
    <row r="32" spans="1:23" x14ac:dyDescent="0.15">
      <c r="A32" s="124" t="s">
        <v>391</v>
      </c>
      <c r="B32" s="124" t="s">
        <v>392</v>
      </c>
      <c r="C32" s="3" t="s">
        <v>28</v>
      </c>
      <c r="D32" s="4">
        <v>5</v>
      </c>
      <c r="E32" s="4" t="s">
        <v>34</v>
      </c>
      <c r="G32" s="4"/>
      <c r="J32" s="4" t="s">
        <v>25</v>
      </c>
      <c r="K32" s="9">
        <v>451</v>
      </c>
      <c r="L32" s="12">
        <v>3.3</v>
      </c>
      <c r="M32" s="9">
        <v>2.2999999999999998</v>
      </c>
      <c r="N32" s="12">
        <f t="shared" ref="N32:N38" si="6">M32-L32</f>
        <v>-1</v>
      </c>
      <c r="O32" s="15">
        <v>2.6</v>
      </c>
      <c r="P32" s="19">
        <f t="shared" ref="P32:P38" si="7">O32-L32</f>
        <v>-0.69999999999999973</v>
      </c>
      <c r="Q32" s="9">
        <v>18</v>
      </c>
      <c r="T32" s="4">
        <v>476</v>
      </c>
      <c r="U32" s="56">
        <v>405</v>
      </c>
      <c r="V32" s="52">
        <f t="shared" ref="V32:V44" si="8">U32-K32</f>
        <v>-46</v>
      </c>
      <c r="W32" s="3" t="s">
        <v>86</v>
      </c>
    </row>
    <row r="33" spans="1:23" x14ac:dyDescent="0.15">
      <c r="A33" s="124" t="s">
        <v>23</v>
      </c>
      <c r="B33" s="124" t="s">
        <v>252</v>
      </c>
      <c r="C33" s="3" t="s">
        <v>28</v>
      </c>
      <c r="D33" s="4">
        <v>6</v>
      </c>
      <c r="E33" s="4" t="s">
        <v>20</v>
      </c>
      <c r="G33" s="4"/>
      <c r="J33" s="4" t="s">
        <v>25</v>
      </c>
      <c r="K33" s="9">
        <v>464</v>
      </c>
      <c r="L33" s="12">
        <v>3.2</v>
      </c>
      <c r="M33" s="9">
        <v>3</v>
      </c>
      <c r="N33" s="12">
        <f t="shared" si="6"/>
        <v>-0.20000000000000018</v>
      </c>
      <c r="O33" s="15">
        <v>3.7</v>
      </c>
      <c r="P33" s="19">
        <f t="shared" si="7"/>
        <v>0.5</v>
      </c>
      <c r="Q33" s="9">
        <v>14</v>
      </c>
      <c r="T33" s="4">
        <v>494</v>
      </c>
      <c r="U33" s="56">
        <v>405</v>
      </c>
      <c r="V33" s="52">
        <f t="shared" si="8"/>
        <v>-59</v>
      </c>
      <c r="W33" s="3" t="s">
        <v>1355</v>
      </c>
    </row>
    <row r="34" spans="1:23" x14ac:dyDescent="0.15">
      <c r="A34" s="124" t="s">
        <v>104</v>
      </c>
      <c r="B34" s="124" t="s">
        <v>372</v>
      </c>
      <c r="C34" s="3" t="s">
        <v>112</v>
      </c>
      <c r="D34" s="4">
        <v>5</v>
      </c>
      <c r="E34" s="4" t="s">
        <v>34</v>
      </c>
      <c r="G34" s="4" t="s">
        <v>73</v>
      </c>
      <c r="J34" s="4" t="s">
        <v>25</v>
      </c>
      <c r="K34" s="9">
        <v>452</v>
      </c>
      <c r="L34" s="12">
        <v>2.1</v>
      </c>
      <c r="M34" s="9">
        <v>2.2000000000000002</v>
      </c>
      <c r="N34" s="12">
        <f t="shared" si="6"/>
        <v>0.10000000000000009</v>
      </c>
      <c r="O34" s="15">
        <v>2.4</v>
      </c>
      <c r="P34" s="19">
        <f t="shared" si="7"/>
        <v>0.29999999999999982</v>
      </c>
      <c r="Q34" s="9">
        <v>23</v>
      </c>
      <c r="T34" s="4">
        <v>475</v>
      </c>
      <c r="U34" s="56">
        <v>410</v>
      </c>
      <c r="V34" s="52">
        <f t="shared" si="8"/>
        <v>-42</v>
      </c>
      <c r="W34" s="3" t="s">
        <v>373</v>
      </c>
    </row>
    <row r="35" spans="1:23" x14ac:dyDescent="0.15">
      <c r="A35" s="124" t="s">
        <v>310</v>
      </c>
      <c r="B35" s="124" t="s">
        <v>311</v>
      </c>
      <c r="C35" s="3" t="s">
        <v>28</v>
      </c>
      <c r="D35" s="4">
        <v>6</v>
      </c>
      <c r="E35" s="4" t="s">
        <v>20</v>
      </c>
      <c r="G35" s="4"/>
      <c r="J35" s="4" t="s">
        <v>25</v>
      </c>
      <c r="K35" s="9">
        <v>446</v>
      </c>
      <c r="L35" s="12">
        <v>3.7</v>
      </c>
      <c r="M35" s="9">
        <v>3.3</v>
      </c>
      <c r="N35" s="12">
        <f t="shared" si="6"/>
        <v>-0.40000000000000036</v>
      </c>
      <c r="O35" s="15">
        <v>3.6</v>
      </c>
      <c r="P35" s="19">
        <f t="shared" si="7"/>
        <v>-0.10000000000000009</v>
      </c>
      <c r="Q35" s="9">
        <v>23</v>
      </c>
      <c r="T35" s="4">
        <v>471</v>
      </c>
      <c r="U35" s="56">
        <v>410</v>
      </c>
      <c r="V35" s="52">
        <f t="shared" si="8"/>
        <v>-36</v>
      </c>
      <c r="W35" s="3" t="s">
        <v>312</v>
      </c>
    </row>
    <row r="36" spans="1:23" x14ac:dyDescent="0.15">
      <c r="A36" s="124" t="s">
        <v>362</v>
      </c>
      <c r="B36" s="124" t="s">
        <v>363</v>
      </c>
      <c r="C36" s="3" t="s">
        <v>19</v>
      </c>
      <c r="D36" s="4">
        <v>4</v>
      </c>
      <c r="E36" s="4" t="s">
        <v>34</v>
      </c>
      <c r="G36" s="4"/>
      <c r="J36" s="4" t="s">
        <v>25</v>
      </c>
      <c r="K36" s="9">
        <v>460</v>
      </c>
      <c r="L36" s="12">
        <v>3.6</v>
      </c>
      <c r="M36" s="9">
        <v>3.6</v>
      </c>
      <c r="N36" s="12">
        <f t="shared" si="6"/>
        <v>0</v>
      </c>
      <c r="O36" s="15">
        <v>3.8</v>
      </c>
      <c r="P36" s="19">
        <f t="shared" si="7"/>
        <v>0.19999999999999973</v>
      </c>
      <c r="Q36" s="9">
        <v>36</v>
      </c>
      <c r="T36" s="4">
        <v>510</v>
      </c>
      <c r="U36" s="56">
        <v>411</v>
      </c>
      <c r="V36" s="52">
        <f t="shared" si="8"/>
        <v>-49</v>
      </c>
      <c r="W36" s="3" t="s">
        <v>55</v>
      </c>
    </row>
    <row r="37" spans="1:23" x14ac:dyDescent="0.15">
      <c r="A37" s="124" t="s">
        <v>238</v>
      </c>
      <c r="B37" s="124" t="s">
        <v>420</v>
      </c>
      <c r="C37" s="3" t="s">
        <v>28</v>
      </c>
      <c r="D37" s="4">
        <v>2</v>
      </c>
      <c r="E37" s="4" t="s">
        <v>34</v>
      </c>
      <c r="G37" s="4"/>
      <c r="J37" s="4" t="s">
        <v>25</v>
      </c>
      <c r="K37" s="9">
        <v>473</v>
      </c>
      <c r="L37" s="13">
        <v>5.8</v>
      </c>
      <c r="M37" s="9">
        <v>3.3</v>
      </c>
      <c r="N37" s="12">
        <f t="shared" si="6"/>
        <v>-2.5</v>
      </c>
      <c r="O37" s="15">
        <v>2.6</v>
      </c>
      <c r="P37" s="19">
        <f t="shared" si="7"/>
        <v>-3.1999999999999997</v>
      </c>
      <c r="Q37" s="9">
        <v>32</v>
      </c>
      <c r="T37" s="4">
        <v>500</v>
      </c>
      <c r="U37" s="56">
        <v>411</v>
      </c>
      <c r="V37" s="52">
        <f t="shared" si="8"/>
        <v>-62</v>
      </c>
      <c r="W37" s="3" t="s">
        <v>421</v>
      </c>
    </row>
    <row r="38" spans="1:23" x14ac:dyDescent="0.15">
      <c r="A38" s="124" t="s">
        <v>191</v>
      </c>
      <c r="B38" s="124" t="s">
        <v>192</v>
      </c>
      <c r="C38" s="3" t="s">
        <v>19</v>
      </c>
      <c r="D38" s="4">
        <v>5</v>
      </c>
      <c r="E38" s="4" t="s">
        <v>34</v>
      </c>
      <c r="G38" s="4"/>
      <c r="J38" s="4" t="s">
        <v>21</v>
      </c>
      <c r="K38" s="9">
        <v>431</v>
      </c>
      <c r="L38" s="12">
        <v>3.3</v>
      </c>
      <c r="M38" s="9">
        <v>4</v>
      </c>
      <c r="N38" s="13">
        <f t="shared" si="6"/>
        <v>0.70000000000000018</v>
      </c>
      <c r="O38" s="15">
        <v>4.0999999999999996</v>
      </c>
      <c r="P38" s="20">
        <f t="shared" si="7"/>
        <v>0.79999999999999982</v>
      </c>
      <c r="Q38" s="10">
        <v>50</v>
      </c>
      <c r="T38" s="4">
        <v>472</v>
      </c>
      <c r="U38" s="58">
        <v>411</v>
      </c>
      <c r="V38" s="52">
        <f t="shared" si="8"/>
        <v>-20</v>
      </c>
      <c r="W38" s="3" t="s">
        <v>193</v>
      </c>
    </row>
    <row r="39" spans="1:23" x14ac:dyDescent="0.15">
      <c r="A39" s="124" t="s">
        <v>417</v>
      </c>
      <c r="B39" s="124" t="s">
        <v>418</v>
      </c>
      <c r="C39" s="3" t="s">
        <v>28</v>
      </c>
      <c r="D39" s="4">
        <v>5</v>
      </c>
      <c r="E39" s="4" t="s">
        <v>34</v>
      </c>
      <c r="G39" s="4"/>
      <c r="J39" s="4" t="s">
        <v>25</v>
      </c>
      <c r="K39" s="9">
        <v>408</v>
      </c>
      <c r="L39" s="12">
        <v>2.4</v>
      </c>
      <c r="M39" s="4"/>
      <c r="N39" s="5"/>
      <c r="P39" s="8"/>
      <c r="Q39" s="9">
        <v>32</v>
      </c>
      <c r="T39" s="4">
        <v>433</v>
      </c>
      <c r="U39" s="59">
        <v>411</v>
      </c>
      <c r="V39" s="52">
        <f t="shared" si="8"/>
        <v>3</v>
      </c>
      <c r="W39" s="3" t="s">
        <v>419</v>
      </c>
    </row>
    <row r="40" spans="1:23" x14ac:dyDescent="0.15">
      <c r="A40" s="124" t="s">
        <v>157</v>
      </c>
      <c r="B40" s="124" t="s">
        <v>307</v>
      </c>
      <c r="C40" s="3" t="s">
        <v>28</v>
      </c>
      <c r="D40" s="4">
        <v>5</v>
      </c>
      <c r="E40" s="4" t="s">
        <v>34</v>
      </c>
      <c r="G40" s="4"/>
      <c r="J40" s="4" t="s">
        <v>25</v>
      </c>
      <c r="K40" s="9">
        <v>401</v>
      </c>
      <c r="L40" s="12">
        <v>3.5</v>
      </c>
      <c r="M40" s="9">
        <v>3.1</v>
      </c>
      <c r="N40" s="12">
        <f>M40-L40</f>
        <v>-0.39999999999999991</v>
      </c>
      <c r="O40" s="15">
        <v>2.2999999999999998</v>
      </c>
      <c r="P40" s="19">
        <f>O40-L40</f>
        <v>-1.2000000000000002</v>
      </c>
      <c r="Q40" s="9">
        <v>18</v>
      </c>
      <c r="T40" s="4">
        <v>426</v>
      </c>
      <c r="U40" s="58">
        <v>416</v>
      </c>
      <c r="V40" s="52">
        <f t="shared" si="8"/>
        <v>15</v>
      </c>
      <c r="W40" s="3" t="s">
        <v>119</v>
      </c>
    </row>
    <row r="41" spans="1:23" x14ac:dyDescent="0.15">
      <c r="A41" s="124" t="s">
        <v>140</v>
      </c>
      <c r="B41" s="124" t="s">
        <v>141</v>
      </c>
      <c r="C41" s="3" t="s">
        <v>19</v>
      </c>
      <c r="D41" s="4">
        <v>1</v>
      </c>
      <c r="E41" s="4" t="s">
        <v>20</v>
      </c>
      <c r="G41" s="4"/>
      <c r="J41" s="4" t="s">
        <v>21</v>
      </c>
      <c r="K41" s="9">
        <v>465</v>
      </c>
      <c r="L41" s="12">
        <v>2.6</v>
      </c>
      <c r="M41" s="9">
        <v>3.3</v>
      </c>
      <c r="N41" s="13">
        <f>M41-L41</f>
        <v>0.69999999999999973</v>
      </c>
      <c r="P41" s="8"/>
      <c r="Q41" s="10">
        <v>50</v>
      </c>
      <c r="U41" s="60">
        <v>416</v>
      </c>
      <c r="V41" s="52">
        <f t="shared" si="8"/>
        <v>-49</v>
      </c>
      <c r="W41" s="3" t="s">
        <v>142</v>
      </c>
    </row>
    <row r="42" spans="1:23" x14ac:dyDescent="0.15">
      <c r="A42" s="124" t="s">
        <v>228</v>
      </c>
      <c r="B42" s="124" t="s">
        <v>229</v>
      </c>
      <c r="C42" s="3" t="s">
        <v>28</v>
      </c>
      <c r="D42" s="4">
        <v>1</v>
      </c>
      <c r="E42" s="4" t="s">
        <v>20</v>
      </c>
      <c r="G42" s="4"/>
      <c r="J42" s="4" t="s">
        <v>25</v>
      </c>
      <c r="K42" s="9">
        <v>394</v>
      </c>
      <c r="L42" s="12">
        <v>2.9</v>
      </c>
      <c r="M42" s="9">
        <v>2.8</v>
      </c>
      <c r="N42" s="12">
        <f>M42-L42</f>
        <v>-0.10000000000000009</v>
      </c>
      <c r="O42" s="15">
        <v>2.4</v>
      </c>
      <c r="P42" s="19">
        <f>O42-L42</f>
        <v>-0.5</v>
      </c>
      <c r="Q42" s="9">
        <v>14</v>
      </c>
      <c r="T42" s="4">
        <v>419</v>
      </c>
      <c r="U42" s="59">
        <v>417</v>
      </c>
      <c r="V42" s="52">
        <f t="shared" si="8"/>
        <v>23</v>
      </c>
      <c r="W42" s="3" t="s">
        <v>230</v>
      </c>
    </row>
    <row r="43" spans="1:23" x14ac:dyDescent="0.15">
      <c r="A43" s="124" t="s">
        <v>81</v>
      </c>
      <c r="B43" s="124" t="s">
        <v>180</v>
      </c>
      <c r="C43" s="3" t="s">
        <v>28</v>
      </c>
      <c r="D43" s="4">
        <v>1</v>
      </c>
      <c r="E43" s="4" t="s">
        <v>20</v>
      </c>
      <c r="G43" s="4"/>
      <c r="J43" s="4" t="s">
        <v>25</v>
      </c>
      <c r="K43" s="9">
        <v>431</v>
      </c>
      <c r="L43" s="12">
        <v>2.4</v>
      </c>
      <c r="M43" s="9">
        <v>2.5</v>
      </c>
      <c r="N43" s="12">
        <f>M43-L43</f>
        <v>0.10000000000000009</v>
      </c>
      <c r="O43" s="15">
        <v>3.1</v>
      </c>
      <c r="P43" s="19">
        <f>O43-L43</f>
        <v>0.70000000000000018</v>
      </c>
      <c r="Q43" s="9">
        <v>27</v>
      </c>
      <c r="T43" s="4">
        <v>456</v>
      </c>
      <c r="U43" s="56">
        <v>417</v>
      </c>
      <c r="V43" s="52">
        <f t="shared" si="8"/>
        <v>-14</v>
      </c>
      <c r="W43" s="3" t="s">
        <v>181</v>
      </c>
    </row>
    <row r="44" spans="1:23" x14ac:dyDescent="0.15">
      <c r="A44" s="124" t="s">
        <v>404</v>
      </c>
      <c r="B44" s="124" t="s">
        <v>407</v>
      </c>
      <c r="C44" s="3" t="s">
        <v>112</v>
      </c>
      <c r="D44" s="4">
        <v>5</v>
      </c>
      <c r="E44" s="4" t="s">
        <v>20</v>
      </c>
      <c r="G44" s="4" t="s">
        <v>73</v>
      </c>
      <c r="J44" s="4" t="s">
        <v>25</v>
      </c>
      <c r="K44" s="4"/>
      <c r="L44" s="12">
        <v>2.7</v>
      </c>
      <c r="M44" s="9">
        <v>2.8</v>
      </c>
      <c r="N44" s="12">
        <f>M44-L44</f>
        <v>9.9999999999999645E-2</v>
      </c>
      <c r="O44" s="15">
        <v>3.7</v>
      </c>
      <c r="P44" s="21">
        <f>O44-L44</f>
        <v>1</v>
      </c>
      <c r="Q44" s="9">
        <v>18</v>
      </c>
      <c r="U44" s="56">
        <v>417</v>
      </c>
      <c r="V44" s="52">
        <f t="shared" si="8"/>
        <v>417</v>
      </c>
      <c r="W44" s="3" t="s">
        <v>408</v>
      </c>
    </row>
    <row r="45" spans="1:23" x14ac:dyDescent="0.15">
      <c r="A45" s="124" t="s">
        <v>467</v>
      </c>
      <c r="B45" s="124" t="s">
        <v>468</v>
      </c>
      <c r="D45" s="4"/>
      <c r="E45" s="4" t="s">
        <v>34</v>
      </c>
      <c r="G45" s="4"/>
      <c r="J45" s="4" t="s">
        <v>25</v>
      </c>
      <c r="K45" s="4"/>
      <c r="L45" s="5"/>
      <c r="M45" s="9">
        <v>3.3</v>
      </c>
      <c r="N45" s="5"/>
      <c r="O45" s="15">
        <v>3.9</v>
      </c>
      <c r="P45" s="8"/>
      <c r="Q45" s="4"/>
      <c r="U45" s="56">
        <v>417</v>
      </c>
      <c r="V45" s="52"/>
    </row>
    <row r="46" spans="1:23" x14ac:dyDescent="0.15">
      <c r="A46" s="124" t="s">
        <v>178</v>
      </c>
      <c r="B46" s="124" t="s">
        <v>179</v>
      </c>
      <c r="C46" s="3" t="s">
        <v>19</v>
      </c>
      <c r="D46" s="4">
        <v>6</v>
      </c>
      <c r="E46" s="4" t="s">
        <v>20</v>
      </c>
      <c r="G46" s="4"/>
      <c r="J46" s="4" t="s">
        <v>25</v>
      </c>
      <c r="K46" s="9">
        <v>460</v>
      </c>
      <c r="L46" s="12">
        <v>2.2999999999999998</v>
      </c>
      <c r="M46" s="9">
        <v>3.5</v>
      </c>
      <c r="N46" s="14">
        <f>M46-L46</f>
        <v>1.2000000000000002</v>
      </c>
      <c r="P46" s="8"/>
      <c r="Q46" s="9">
        <v>14</v>
      </c>
      <c r="T46" s="4">
        <v>485</v>
      </c>
      <c r="U46" s="56">
        <v>417</v>
      </c>
      <c r="V46" s="52">
        <f t="shared" ref="V46:V63" si="9">U46-K46</f>
        <v>-43</v>
      </c>
      <c r="W46" s="3" t="s">
        <v>1365</v>
      </c>
    </row>
    <row r="47" spans="1:23" x14ac:dyDescent="0.15">
      <c r="A47" s="124" t="s">
        <v>233</v>
      </c>
      <c r="B47" s="124" t="s">
        <v>234</v>
      </c>
      <c r="C47" s="3" t="s">
        <v>28</v>
      </c>
      <c r="D47" s="4">
        <v>6</v>
      </c>
      <c r="E47" s="4" t="s">
        <v>34</v>
      </c>
      <c r="G47" s="4"/>
      <c r="J47" s="4" t="s">
        <v>21</v>
      </c>
      <c r="K47" s="9">
        <v>419</v>
      </c>
      <c r="L47" s="12">
        <v>4.2</v>
      </c>
      <c r="M47" s="9">
        <v>4.0999999999999996</v>
      </c>
      <c r="N47" s="12">
        <f>M47-L47</f>
        <v>-0.10000000000000053</v>
      </c>
      <c r="O47" s="15">
        <v>4.5999999999999996</v>
      </c>
      <c r="P47" s="19">
        <f>O47-L47</f>
        <v>0.39999999999999947</v>
      </c>
      <c r="Q47" s="10">
        <v>50</v>
      </c>
      <c r="T47" s="4">
        <v>444</v>
      </c>
      <c r="U47" s="56">
        <v>421</v>
      </c>
      <c r="V47" s="52">
        <f t="shared" si="9"/>
        <v>2</v>
      </c>
      <c r="W47" s="3" t="s">
        <v>235</v>
      </c>
    </row>
    <row r="48" spans="1:23" x14ac:dyDescent="0.15">
      <c r="A48" s="124" t="s">
        <v>436</v>
      </c>
      <c r="B48" s="124" t="s">
        <v>437</v>
      </c>
      <c r="C48" s="3" t="s">
        <v>28</v>
      </c>
      <c r="D48" s="4">
        <v>3</v>
      </c>
      <c r="E48" s="4" t="s">
        <v>34</v>
      </c>
      <c r="G48" s="4"/>
      <c r="J48" s="4" t="s">
        <v>21</v>
      </c>
      <c r="K48" s="9">
        <v>420</v>
      </c>
      <c r="L48" s="12">
        <v>3.4</v>
      </c>
      <c r="M48" s="4"/>
      <c r="N48" s="5"/>
      <c r="O48" s="15">
        <v>3.3</v>
      </c>
      <c r="P48" s="19">
        <f>O48-L48</f>
        <v>-0.10000000000000009</v>
      </c>
      <c r="Q48" s="10">
        <v>50</v>
      </c>
      <c r="U48" s="56">
        <v>421</v>
      </c>
      <c r="V48" s="52">
        <f t="shared" si="9"/>
        <v>1</v>
      </c>
      <c r="W48" s="3" t="s">
        <v>438</v>
      </c>
    </row>
    <row r="49" spans="1:23" x14ac:dyDescent="0.15">
      <c r="A49" s="124" t="s">
        <v>129</v>
      </c>
      <c r="B49" s="124" t="s">
        <v>296</v>
      </c>
      <c r="C49" s="3" t="s">
        <v>28</v>
      </c>
      <c r="D49" s="4">
        <v>3</v>
      </c>
      <c r="E49" s="4" t="s">
        <v>34</v>
      </c>
      <c r="G49" s="4"/>
      <c r="J49" s="4" t="s">
        <v>25</v>
      </c>
      <c r="K49" s="9">
        <v>401</v>
      </c>
      <c r="L49" s="12">
        <v>3</v>
      </c>
      <c r="M49" s="9">
        <v>2.6</v>
      </c>
      <c r="N49" s="12">
        <f>M49-L49</f>
        <v>-0.39999999999999991</v>
      </c>
      <c r="O49" s="15">
        <v>3.1</v>
      </c>
      <c r="P49" s="19">
        <f>O49-L49</f>
        <v>0.10000000000000009</v>
      </c>
      <c r="Q49" s="9">
        <v>32</v>
      </c>
      <c r="T49" s="4">
        <v>426</v>
      </c>
      <c r="U49" s="58">
        <v>421</v>
      </c>
      <c r="V49" s="52">
        <f t="shared" si="9"/>
        <v>20</v>
      </c>
      <c r="W49" s="3" t="s">
        <v>297</v>
      </c>
    </row>
    <row r="50" spans="1:23" x14ac:dyDescent="0.15">
      <c r="A50" s="124" t="s">
        <v>87</v>
      </c>
      <c r="B50" s="124" t="s">
        <v>88</v>
      </c>
      <c r="C50" s="3" t="s">
        <v>28</v>
      </c>
      <c r="D50" s="4">
        <v>2</v>
      </c>
      <c r="E50" s="4" t="s">
        <v>20</v>
      </c>
      <c r="G50" s="4"/>
      <c r="J50" s="4" t="s">
        <v>25</v>
      </c>
      <c r="K50" s="9">
        <v>451</v>
      </c>
      <c r="L50" s="12">
        <v>2.2000000000000002</v>
      </c>
      <c r="M50" s="9">
        <v>3.1</v>
      </c>
      <c r="N50" s="13">
        <f>M50-L50</f>
        <v>0.89999999999999991</v>
      </c>
      <c r="O50" s="15">
        <v>2.2999999999999998</v>
      </c>
      <c r="P50" s="19">
        <f>O50-L50</f>
        <v>9.9999999999999645E-2</v>
      </c>
      <c r="Q50" s="9">
        <v>18</v>
      </c>
      <c r="T50" s="4">
        <v>476</v>
      </c>
      <c r="U50" s="59">
        <v>421</v>
      </c>
      <c r="V50" s="52">
        <f t="shared" si="9"/>
        <v>-30</v>
      </c>
      <c r="W50" s="3" t="s">
        <v>89</v>
      </c>
    </row>
    <row r="51" spans="1:23" x14ac:dyDescent="0.15">
      <c r="A51" s="124" t="s">
        <v>131</v>
      </c>
      <c r="B51" s="124" t="s">
        <v>132</v>
      </c>
      <c r="C51" s="3" t="s">
        <v>28</v>
      </c>
      <c r="D51" s="4">
        <v>2</v>
      </c>
      <c r="E51" s="4" t="s">
        <v>20</v>
      </c>
      <c r="G51" s="4"/>
      <c r="J51" s="4" t="s">
        <v>25</v>
      </c>
      <c r="K51" s="9">
        <v>414</v>
      </c>
      <c r="L51" s="12">
        <v>2.2000000000000002</v>
      </c>
      <c r="M51" s="9">
        <v>2.6</v>
      </c>
      <c r="N51" s="12">
        <f>M51-L51</f>
        <v>0.39999999999999991</v>
      </c>
      <c r="O51" s="15">
        <v>3.2</v>
      </c>
      <c r="P51" s="21">
        <f>O51-L51</f>
        <v>1</v>
      </c>
      <c r="Q51" s="9">
        <v>23</v>
      </c>
      <c r="T51" s="4">
        <v>525</v>
      </c>
      <c r="U51" s="56">
        <v>421</v>
      </c>
      <c r="V51" s="52">
        <f t="shared" si="9"/>
        <v>7</v>
      </c>
      <c r="W51" s="3" t="s">
        <v>133</v>
      </c>
    </row>
    <row r="52" spans="1:23" x14ac:dyDescent="0.15">
      <c r="A52" s="124" t="s">
        <v>26</v>
      </c>
      <c r="B52" s="124" t="s">
        <v>27</v>
      </c>
      <c r="C52" s="3" t="s">
        <v>28</v>
      </c>
      <c r="D52" s="4">
        <v>2</v>
      </c>
      <c r="E52" s="4" t="s">
        <v>20</v>
      </c>
      <c r="G52" s="4"/>
      <c r="J52" s="4" t="s">
        <v>25</v>
      </c>
      <c r="K52" s="9">
        <v>455</v>
      </c>
      <c r="L52" s="5"/>
      <c r="M52" s="9">
        <v>4.0999999999999996</v>
      </c>
      <c r="N52" s="5"/>
      <c r="O52" s="15">
        <v>2.9</v>
      </c>
      <c r="P52" s="8"/>
      <c r="Q52" s="4"/>
      <c r="U52" s="60">
        <v>423</v>
      </c>
      <c r="V52" s="52">
        <f t="shared" si="9"/>
        <v>-32</v>
      </c>
      <c r="W52" s="3" t="s">
        <v>29</v>
      </c>
    </row>
    <row r="53" spans="1:23" x14ac:dyDescent="0.15">
      <c r="A53" s="124" t="s">
        <v>393</v>
      </c>
      <c r="B53" s="124" t="s">
        <v>394</v>
      </c>
      <c r="C53" s="3" t="s">
        <v>28</v>
      </c>
      <c r="D53" s="4">
        <v>1</v>
      </c>
      <c r="E53" s="4" t="s">
        <v>34</v>
      </c>
      <c r="G53" s="4"/>
      <c r="J53" s="4" t="s">
        <v>25</v>
      </c>
      <c r="K53" s="9">
        <v>436</v>
      </c>
      <c r="L53" s="12">
        <v>3.2</v>
      </c>
      <c r="M53" s="9">
        <v>2.1</v>
      </c>
      <c r="N53" s="12">
        <f>M53-L53</f>
        <v>-1.1000000000000001</v>
      </c>
      <c r="O53" s="15">
        <v>3.5</v>
      </c>
      <c r="P53" s="19">
        <f>O53-L53</f>
        <v>0.29999999999999982</v>
      </c>
      <c r="Q53" s="9">
        <v>23</v>
      </c>
      <c r="T53" s="4">
        <v>525</v>
      </c>
      <c r="U53" s="60">
        <v>423</v>
      </c>
      <c r="V53" s="52">
        <f t="shared" si="9"/>
        <v>-13</v>
      </c>
      <c r="W53" s="3" t="s">
        <v>395</v>
      </c>
    </row>
    <row r="54" spans="1:23" x14ac:dyDescent="0.15">
      <c r="A54" s="124" t="s">
        <v>342</v>
      </c>
      <c r="B54" s="124" t="s">
        <v>343</v>
      </c>
      <c r="C54" s="3" t="s">
        <v>28</v>
      </c>
      <c r="D54" s="4">
        <v>2</v>
      </c>
      <c r="E54" s="4" t="s">
        <v>20</v>
      </c>
      <c r="G54" s="4"/>
      <c r="J54" s="4" t="s">
        <v>25</v>
      </c>
      <c r="K54" s="9">
        <v>474</v>
      </c>
      <c r="L54" s="12">
        <v>4.5999999999999996</v>
      </c>
      <c r="M54" s="9">
        <v>3.9</v>
      </c>
      <c r="N54" s="12">
        <f>M54-L54</f>
        <v>-0.69999999999999973</v>
      </c>
      <c r="O54" s="15">
        <v>4.5999999999999996</v>
      </c>
      <c r="P54" s="19">
        <f>O54-L54</f>
        <v>0</v>
      </c>
      <c r="Q54" s="9">
        <v>27</v>
      </c>
      <c r="T54" s="4">
        <v>499</v>
      </c>
      <c r="U54" s="60">
        <v>427</v>
      </c>
      <c r="V54" s="52">
        <f t="shared" si="9"/>
        <v>-47</v>
      </c>
      <c r="W54" s="3" t="s">
        <v>344</v>
      </c>
    </row>
    <row r="55" spans="1:23" x14ac:dyDescent="0.15">
      <c r="A55" s="124" t="s">
        <v>331</v>
      </c>
      <c r="B55" s="124" t="s">
        <v>332</v>
      </c>
      <c r="C55" s="3" t="s">
        <v>28</v>
      </c>
      <c r="D55" s="4">
        <v>2</v>
      </c>
      <c r="E55" s="4" t="s">
        <v>34</v>
      </c>
      <c r="G55" s="4"/>
      <c r="J55" s="4" t="s">
        <v>25</v>
      </c>
      <c r="K55" s="9">
        <v>455</v>
      </c>
      <c r="L55" s="12">
        <v>3.8</v>
      </c>
      <c r="M55" s="9">
        <v>3.2</v>
      </c>
      <c r="N55" s="12">
        <f>M55-L55</f>
        <v>-0.59999999999999964</v>
      </c>
      <c r="O55" s="15">
        <v>3.8</v>
      </c>
      <c r="P55" s="19">
        <f>O55-L55</f>
        <v>0</v>
      </c>
      <c r="Q55" s="9">
        <v>27</v>
      </c>
      <c r="T55" s="4">
        <v>480</v>
      </c>
      <c r="U55" s="56">
        <v>427</v>
      </c>
      <c r="V55" s="52">
        <f t="shared" si="9"/>
        <v>-28</v>
      </c>
      <c r="W55" s="3" t="s">
        <v>333</v>
      </c>
    </row>
    <row r="56" spans="1:23" x14ac:dyDescent="0.15">
      <c r="A56" s="124" t="s">
        <v>456</v>
      </c>
      <c r="B56" s="124" t="s">
        <v>457</v>
      </c>
      <c r="D56" s="4"/>
      <c r="E56" s="4"/>
      <c r="G56" s="4"/>
      <c r="J56" s="4" t="s">
        <v>21</v>
      </c>
      <c r="K56" s="4"/>
      <c r="L56" s="5"/>
      <c r="M56" s="9">
        <v>2.7</v>
      </c>
      <c r="N56" s="5"/>
      <c r="O56" s="15">
        <v>3.5</v>
      </c>
      <c r="P56" s="8"/>
      <c r="Q56" s="10">
        <v>45</v>
      </c>
      <c r="U56" s="56">
        <v>427</v>
      </c>
      <c r="V56" s="52">
        <f t="shared" si="9"/>
        <v>427</v>
      </c>
    </row>
    <row r="57" spans="1:23" x14ac:dyDescent="0.15">
      <c r="A57" s="124" t="s">
        <v>337</v>
      </c>
      <c r="B57" s="124" t="s">
        <v>338</v>
      </c>
      <c r="C57" s="3" t="s">
        <v>19</v>
      </c>
      <c r="D57" s="4">
        <v>6</v>
      </c>
      <c r="E57" s="4" t="s">
        <v>20</v>
      </c>
      <c r="G57" s="4"/>
      <c r="J57" s="4" t="s">
        <v>25</v>
      </c>
      <c r="K57" s="9">
        <v>420</v>
      </c>
      <c r="L57" s="12">
        <v>3</v>
      </c>
      <c r="M57" s="9">
        <v>3.1</v>
      </c>
      <c r="N57" s="12">
        <f t="shared" ref="N57:N63" si="10">M57-L57</f>
        <v>0.10000000000000009</v>
      </c>
      <c r="O57" s="15">
        <v>3</v>
      </c>
      <c r="P57" s="19">
        <f t="shared" ref="P57:P63" si="11">O57-L57</f>
        <v>0</v>
      </c>
      <c r="Q57" s="9">
        <v>27</v>
      </c>
      <c r="T57" s="4">
        <v>445</v>
      </c>
      <c r="U57" s="56">
        <v>427</v>
      </c>
      <c r="V57" s="52">
        <f t="shared" si="9"/>
        <v>7</v>
      </c>
      <c r="W57" s="3" t="s">
        <v>235</v>
      </c>
    </row>
    <row r="58" spans="1:23" x14ac:dyDescent="0.15">
      <c r="A58" s="124" t="s">
        <v>370</v>
      </c>
      <c r="B58" s="124" t="s">
        <v>237</v>
      </c>
      <c r="C58" s="3" t="s">
        <v>19</v>
      </c>
      <c r="D58" s="4">
        <v>6</v>
      </c>
      <c r="E58" s="4" t="s">
        <v>34</v>
      </c>
      <c r="G58" s="4" t="s">
        <v>73</v>
      </c>
      <c r="J58" s="4" t="s">
        <v>25</v>
      </c>
      <c r="K58" s="9">
        <v>414</v>
      </c>
      <c r="L58" s="12">
        <v>2.5</v>
      </c>
      <c r="M58" s="9">
        <v>2.2999999999999998</v>
      </c>
      <c r="N58" s="12">
        <f t="shared" si="10"/>
        <v>-0.20000000000000018</v>
      </c>
      <c r="O58" s="15">
        <v>3.6</v>
      </c>
      <c r="P58" s="21">
        <f t="shared" si="11"/>
        <v>1.1000000000000001</v>
      </c>
      <c r="Q58" s="9">
        <v>32</v>
      </c>
      <c r="U58" s="56">
        <v>427</v>
      </c>
      <c r="V58" s="52">
        <f t="shared" si="9"/>
        <v>13</v>
      </c>
      <c r="W58" s="3" t="s">
        <v>371</v>
      </c>
    </row>
    <row r="59" spans="1:23" x14ac:dyDescent="0.15">
      <c r="A59" s="124" t="s">
        <v>75</v>
      </c>
      <c r="B59" s="124" t="s">
        <v>76</v>
      </c>
      <c r="C59" s="3" t="s">
        <v>28</v>
      </c>
      <c r="D59" s="4">
        <v>1</v>
      </c>
      <c r="E59" s="4" t="s">
        <v>34</v>
      </c>
      <c r="G59" s="4"/>
      <c r="J59" s="4" t="s">
        <v>25</v>
      </c>
      <c r="K59" s="9">
        <v>425</v>
      </c>
      <c r="L59" s="12">
        <v>2.9</v>
      </c>
      <c r="M59" s="9">
        <v>3.9</v>
      </c>
      <c r="N59" s="14">
        <f t="shared" si="10"/>
        <v>1</v>
      </c>
      <c r="O59" s="15">
        <v>3</v>
      </c>
      <c r="P59" s="19">
        <f t="shared" si="11"/>
        <v>0.10000000000000009</v>
      </c>
      <c r="Q59" s="9">
        <v>32</v>
      </c>
      <c r="T59" s="4">
        <v>450</v>
      </c>
      <c r="U59" s="56">
        <v>428</v>
      </c>
      <c r="V59" s="52">
        <f t="shared" si="9"/>
        <v>3</v>
      </c>
      <c r="W59" s="3" t="s">
        <v>77</v>
      </c>
    </row>
    <row r="60" spans="1:23" x14ac:dyDescent="0.15">
      <c r="A60" s="124" t="s">
        <v>329</v>
      </c>
      <c r="B60" s="124" t="s">
        <v>330</v>
      </c>
      <c r="C60" s="3" t="s">
        <v>19</v>
      </c>
      <c r="D60" s="4">
        <v>5</v>
      </c>
      <c r="E60" s="4" t="s">
        <v>34</v>
      </c>
      <c r="G60" s="4"/>
      <c r="J60" s="4" t="s">
        <v>25</v>
      </c>
      <c r="K60" s="9">
        <v>414</v>
      </c>
      <c r="L60" s="12">
        <v>3</v>
      </c>
      <c r="M60" s="9">
        <v>3</v>
      </c>
      <c r="N60" s="12">
        <f t="shared" si="10"/>
        <v>0</v>
      </c>
      <c r="O60" s="15">
        <v>3.5</v>
      </c>
      <c r="P60" s="19">
        <f t="shared" si="11"/>
        <v>0.5</v>
      </c>
      <c r="Q60" s="9">
        <v>32</v>
      </c>
      <c r="T60" s="4">
        <v>450</v>
      </c>
      <c r="U60" s="56">
        <v>428</v>
      </c>
      <c r="V60" s="52">
        <f t="shared" si="9"/>
        <v>14</v>
      </c>
      <c r="W60" s="3" t="s">
        <v>94</v>
      </c>
    </row>
    <row r="61" spans="1:23" x14ac:dyDescent="0.15">
      <c r="A61" s="124" t="s">
        <v>426</v>
      </c>
      <c r="B61" s="124" t="s">
        <v>427</v>
      </c>
      <c r="C61" s="3" t="s">
        <v>19</v>
      </c>
      <c r="D61" s="4">
        <v>6</v>
      </c>
      <c r="E61" s="4" t="s">
        <v>20</v>
      </c>
      <c r="G61" s="4"/>
      <c r="J61" s="4" t="s">
        <v>21</v>
      </c>
      <c r="K61" s="9">
        <v>483</v>
      </c>
      <c r="L61" s="12">
        <v>4.4000000000000004</v>
      </c>
      <c r="M61" s="9">
        <v>3.2</v>
      </c>
      <c r="N61" s="12">
        <f t="shared" si="10"/>
        <v>-1.2000000000000002</v>
      </c>
      <c r="O61" s="15">
        <v>3.2</v>
      </c>
      <c r="P61" s="19">
        <f t="shared" si="11"/>
        <v>-1.2000000000000002</v>
      </c>
      <c r="Q61" s="10">
        <v>50</v>
      </c>
      <c r="T61" s="4">
        <v>508</v>
      </c>
      <c r="U61" s="60">
        <v>428</v>
      </c>
      <c r="V61" s="52">
        <f t="shared" si="9"/>
        <v>-55</v>
      </c>
      <c r="W61" s="3" t="s">
        <v>428</v>
      </c>
    </row>
    <row r="62" spans="1:23" x14ac:dyDescent="0.15">
      <c r="A62" s="124" t="s">
        <v>218</v>
      </c>
      <c r="B62" s="124" t="s">
        <v>219</v>
      </c>
      <c r="C62" s="3" t="s">
        <v>19</v>
      </c>
      <c r="D62" s="4">
        <v>4</v>
      </c>
      <c r="E62" s="4" t="s">
        <v>20</v>
      </c>
      <c r="G62" s="4" t="s">
        <v>73</v>
      </c>
      <c r="J62" s="4" t="s">
        <v>25</v>
      </c>
      <c r="K62" s="9">
        <v>431</v>
      </c>
      <c r="L62" s="12">
        <v>2.6</v>
      </c>
      <c r="M62" s="9">
        <v>3.6</v>
      </c>
      <c r="N62" s="14">
        <f t="shared" si="10"/>
        <v>1</v>
      </c>
      <c r="O62" s="15">
        <v>4</v>
      </c>
      <c r="P62" s="21">
        <f t="shared" si="11"/>
        <v>1.4</v>
      </c>
      <c r="Q62" s="9">
        <v>27</v>
      </c>
      <c r="U62" s="56">
        <v>432</v>
      </c>
      <c r="V62" s="52">
        <f t="shared" si="9"/>
        <v>1</v>
      </c>
      <c r="W62" s="3" t="s">
        <v>220</v>
      </c>
    </row>
    <row r="63" spans="1:23" x14ac:dyDescent="0.15">
      <c r="A63" s="124" t="s">
        <v>209</v>
      </c>
      <c r="B63" s="124" t="s">
        <v>210</v>
      </c>
      <c r="C63" s="3" t="s">
        <v>28</v>
      </c>
      <c r="D63" s="4">
        <v>6</v>
      </c>
      <c r="E63" s="4" t="s">
        <v>20</v>
      </c>
      <c r="G63" s="4"/>
      <c r="J63" s="4" t="s">
        <v>25</v>
      </c>
      <c r="K63" s="9">
        <v>436</v>
      </c>
      <c r="L63" s="12">
        <v>3.3</v>
      </c>
      <c r="M63" s="9">
        <v>3.3</v>
      </c>
      <c r="N63" s="12">
        <f t="shared" si="10"/>
        <v>0</v>
      </c>
      <c r="O63" s="15">
        <v>3.5</v>
      </c>
      <c r="P63" s="19">
        <f t="shared" si="11"/>
        <v>0.20000000000000018</v>
      </c>
      <c r="Q63" s="9">
        <v>36</v>
      </c>
      <c r="T63" s="4">
        <v>461</v>
      </c>
      <c r="U63" s="58">
        <v>432</v>
      </c>
      <c r="V63" s="52">
        <f t="shared" si="9"/>
        <v>-4</v>
      </c>
      <c r="W63" s="3" t="s">
        <v>211</v>
      </c>
    </row>
    <row r="64" spans="1:23" x14ac:dyDescent="0.15">
      <c r="A64" s="124" t="s">
        <v>1372</v>
      </c>
      <c r="B64" s="124" t="s">
        <v>1373</v>
      </c>
      <c r="D64" s="4"/>
      <c r="E64" s="4"/>
      <c r="G64" s="4"/>
      <c r="J64" s="4" t="s">
        <v>25</v>
      </c>
      <c r="K64" s="4"/>
      <c r="L64" s="5"/>
      <c r="M64" s="4"/>
      <c r="N64" s="5"/>
      <c r="O64" s="15">
        <v>5.4</v>
      </c>
      <c r="P64" s="8"/>
      <c r="Q64" s="4"/>
      <c r="U64" s="59">
        <v>432</v>
      </c>
      <c r="V64" s="52"/>
    </row>
    <row r="65" spans="1:23" x14ac:dyDescent="0.15">
      <c r="A65" s="124" t="s">
        <v>92</v>
      </c>
      <c r="B65" s="124" t="s">
        <v>93</v>
      </c>
      <c r="C65" s="3" t="s">
        <v>19</v>
      </c>
      <c r="D65" s="4">
        <v>1</v>
      </c>
      <c r="E65" s="4" t="s">
        <v>20</v>
      </c>
      <c r="G65" s="4"/>
      <c r="J65" s="4" t="s">
        <v>21</v>
      </c>
      <c r="K65" s="9">
        <v>451</v>
      </c>
      <c r="L65" s="12">
        <v>3.2</v>
      </c>
      <c r="M65" s="9">
        <v>4.5999999999999996</v>
      </c>
      <c r="N65" s="14">
        <f>M65-L65</f>
        <v>1.3999999999999995</v>
      </c>
      <c r="O65" s="15">
        <v>4.0999999999999996</v>
      </c>
      <c r="P65" s="20">
        <f>O65-L65</f>
        <v>0.89999999999999947</v>
      </c>
      <c r="Q65" s="10">
        <v>50</v>
      </c>
      <c r="U65" s="56">
        <v>432</v>
      </c>
      <c r="V65" s="52">
        <f t="shared" ref="V65:V70" si="12">U65-K65</f>
        <v>-19</v>
      </c>
      <c r="W65" s="3" t="s">
        <v>94</v>
      </c>
    </row>
    <row r="66" spans="1:23" x14ac:dyDescent="0.15">
      <c r="A66" s="124" t="s">
        <v>243</v>
      </c>
      <c r="B66" s="124" t="s">
        <v>244</v>
      </c>
      <c r="C66" s="3" t="s">
        <v>19</v>
      </c>
      <c r="D66" s="4">
        <v>1</v>
      </c>
      <c r="E66" s="4" t="s">
        <v>34</v>
      </c>
      <c r="G66" s="4"/>
      <c r="J66" s="4" t="s">
        <v>21</v>
      </c>
      <c r="K66" s="9">
        <v>425</v>
      </c>
      <c r="L66" s="12">
        <v>2.7</v>
      </c>
      <c r="M66" s="9">
        <v>2.7</v>
      </c>
      <c r="N66" s="12">
        <f>M66-L66</f>
        <v>0</v>
      </c>
      <c r="O66" s="15">
        <v>3.3</v>
      </c>
      <c r="P66" s="19">
        <f>O66-L66</f>
        <v>0.59999999999999964</v>
      </c>
      <c r="Q66" s="10">
        <v>59</v>
      </c>
      <c r="U66" s="56">
        <v>432</v>
      </c>
      <c r="V66" s="52">
        <f t="shared" si="12"/>
        <v>7</v>
      </c>
      <c r="W66" s="3" t="s">
        <v>245</v>
      </c>
    </row>
    <row r="67" spans="1:23" x14ac:dyDescent="0.15">
      <c r="A67" s="124" t="s">
        <v>409</v>
      </c>
      <c r="B67" s="124" t="s">
        <v>410</v>
      </c>
      <c r="C67" s="3" t="s">
        <v>28</v>
      </c>
      <c r="D67" s="4">
        <v>2</v>
      </c>
      <c r="E67" s="4" t="s">
        <v>34</v>
      </c>
      <c r="G67" s="4"/>
      <c r="J67" s="4" t="s">
        <v>25</v>
      </c>
      <c r="K67" s="9">
        <v>441</v>
      </c>
      <c r="L67" s="12">
        <v>3.8</v>
      </c>
      <c r="M67" s="9">
        <v>2.4</v>
      </c>
      <c r="N67" s="12">
        <f>M67-L67</f>
        <v>-1.4</v>
      </c>
      <c r="P67" s="8"/>
      <c r="Q67" s="9">
        <v>18</v>
      </c>
      <c r="T67" s="4">
        <v>466</v>
      </c>
      <c r="U67" s="56">
        <v>434</v>
      </c>
      <c r="V67" s="52">
        <f t="shared" si="12"/>
        <v>-7</v>
      </c>
      <c r="W67" s="3" t="s">
        <v>52</v>
      </c>
    </row>
    <row r="68" spans="1:23" x14ac:dyDescent="0.15">
      <c r="A68" s="124" t="s">
        <v>250</v>
      </c>
      <c r="B68" s="124" t="s">
        <v>251</v>
      </c>
      <c r="C68" s="3" t="s">
        <v>19</v>
      </c>
      <c r="D68" s="4">
        <v>4</v>
      </c>
      <c r="E68" s="4" t="s">
        <v>34</v>
      </c>
      <c r="G68" s="4"/>
      <c r="J68" s="4" t="s">
        <v>25</v>
      </c>
      <c r="K68" s="9">
        <v>460</v>
      </c>
      <c r="L68" s="12">
        <v>3</v>
      </c>
      <c r="M68" s="9">
        <v>3.6</v>
      </c>
      <c r="N68" s="13">
        <f>M68-L68</f>
        <v>0.60000000000000009</v>
      </c>
      <c r="O68" s="15">
        <v>3.9</v>
      </c>
      <c r="P68" s="20">
        <f>O68-L68</f>
        <v>0.89999999999999991</v>
      </c>
      <c r="Q68" s="9">
        <v>32</v>
      </c>
      <c r="U68" s="58">
        <v>438</v>
      </c>
      <c r="V68" s="52">
        <f t="shared" si="12"/>
        <v>-22</v>
      </c>
      <c r="W68" s="3" t="s">
        <v>162</v>
      </c>
    </row>
    <row r="69" spans="1:23" x14ac:dyDescent="0.15">
      <c r="A69" s="124" t="s">
        <v>917</v>
      </c>
      <c r="B69" s="124" t="s">
        <v>1371</v>
      </c>
      <c r="D69" s="4"/>
      <c r="E69" s="4"/>
      <c r="G69" s="4"/>
      <c r="J69" s="4" t="s">
        <v>25</v>
      </c>
      <c r="K69" s="4"/>
      <c r="L69" s="5"/>
      <c r="M69" s="4"/>
      <c r="N69" s="5"/>
      <c r="O69" s="15">
        <v>4.5</v>
      </c>
      <c r="P69" s="8"/>
      <c r="Q69" s="4"/>
      <c r="U69" s="59">
        <v>439</v>
      </c>
      <c r="V69" s="52">
        <f t="shared" si="12"/>
        <v>439</v>
      </c>
    </row>
    <row r="70" spans="1:23" x14ac:dyDescent="0.15">
      <c r="A70" s="124" t="s">
        <v>114</v>
      </c>
      <c r="B70" s="124" t="s">
        <v>115</v>
      </c>
      <c r="C70" s="3" t="s">
        <v>28</v>
      </c>
      <c r="D70" s="4">
        <v>2</v>
      </c>
      <c r="E70" s="4" t="s">
        <v>20</v>
      </c>
      <c r="G70" s="4"/>
      <c r="J70" s="4" t="s">
        <v>21</v>
      </c>
      <c r="K70" s="10">
        <v>515</v>
      </c>
      <c r="L70" s="12">
        <v>3.9</v>
      </c>
      <c r="M70" s="9">
        <v>4.5999999999999996</v>
      </c>
      <c r="N70" s="13">
        <f>M70-L70</f>
        <v>0.69999999999999973</v>
      </c>
      <c r="O70" s="15">
        <v>5.0999999999999996</v>
      </c>
      <c r="P70" s="21">
        <f>O70-L70</f>
        <v>1.1999999999999997</v>
      </c>
      <c r="Q70" s="9">
        <v>36</v>
      </c>
      <c r="T70" s="4">
        <v>525</v>
      </c>
      <c r="U70" s="56">
        <v>439</v>
      </c>
      <c r="V70" s="52">
        <f t="shared" si="12"/>
        <v>-76</v>
      </c>
      <c r="W70" s="3" t="s">
        <v>116</v>
      </c>
    </row>
    <row r="71" spans="1:23" x14ac:dyDescent="0.15">
      <c r="A71" s="124" t="s">
        <v>393</v>
      </c>
      <c r="B71" s="124" t="s">
        <v>1374</v>
      </c>
      <c r="D71" s="4"/>
      <c r="E71" s="4"/>
      <c r="G71" s="4"/>
      <c r="J71" s="4" t="s">
        <v>25</v>
      </c>
      <c r="K71" s="4"/>
      <c r="L71" s="5"/>
      <c r="M71" s="4"/>
      <c r="N71" s="5"/>
      <c r="O71" s="15">
        <v>4.5</v>
      </c>
      <c r="P71" s="8"/>
      <c r="Q71" s="4"/>
      <c r="U71" s="56">
        <v>439</v>
      </c>
      <c r="V71" s="52"/>
    </row>
    <row r="72" spans="1:23" x14ac:dyDescent="0.15">
      <c r="A72" s="124" t="s">
        <v>288</v>
      </c>
      <c r="B72" s="124" t="s">
        <v>289</v>
      </c>
      <c r="C72" s="3" t="s">
        <v>19</v>
      </c>
      <c r="D72" s="4">
        <v>1</v>
      </c>
      <c r="E72" s="4" t="s">
        <v>34</v>
      </c>
      <c r="G72" s="4"/>
      <c r="J72" s="4" t="s">
        <v>25</v>
      </c>
      <c r="K72" s="9">
        <v>431</v>
      </c>
      <c r="L72" s="12">
        <v>2.9</v>
      </c>
      <c r="M72" s="9">
        <v>2.8</v>
      </c>
      <c r="N72" s="12">
        <f t="shared" ref="N72:N91" si="13">M72-L72</f>
        <v>-0.10000000000000009</v>
      </c>
      <c r="O72" s="15">
        <v>3.2</v>
      </c>
      <c r="P72" s="19">
        <f t="shared" ref="P72:P77" si="14">O72-L72</f>
        <v>0.30000000000000027</v>
      </c>
      <c r="Q72" s="9">
        <v>18</v>
      </c>
      <c r="T72" s="4">
        <v>456</v>
      </c>
      <c r="U72" s="60">
        <v>439</v>
      </c>
      <c r="V72" s="52">
        <f t="shared" ref="V72:V91" si="15">U72-K72</f>
        <v>8</v>
      </c>
      <c r="W72" s="3" t="s">
        <v>614</v>
      </c>
    </row>
    <row r="73" spans="1:23" x14ac:dyDescent="0.15">
      <c r="A73" s="124" t="s">
        <v>198</v>
      </c>
      <c r="B73" s="124" t="s">
        <v>199</v>
      </c>
      <c r="C73" s="3" t="s">
        <v>19</v>
      </c>
      <c r="D73" s="4">
        <v>6</v>
      </c>
      <c r="E73" s="4" t="s">
        <v>34</v>
      </c>
      <c r="G73" s="4"/>
      <c r="J73" s="4" t="s">
        <v>25</v>
      </c>
      <c r="K73" s="9">
        <v>451</v>
      </c>
      <c r="L73" s="12">
        <v>4.5999999999999996</v>
      </c>
      <c r="M73" s="9">
        <v>5.2</v>
      </c>
      <c r="N73" s="13">
        <f t="shared" si="13"/>
        <v>0.60000000000000053</v>
      </c>
      <c r="O73" s="15">
        <v>4.2</v>
      </c>
      <c r="P73" s="19">
        <f t="shared" si="14"/>
        <v>-0.39999999999999947</v>
      </c>
      <c r="Q73" s="9">
        <v>36</v>
      </c>
      <c r="T73" s="4">
        <v>476</v>
      </c>
      <c r="U73" s="60">
        <v>443</v>
      </c>
      <c r="V73" s="52">
        <f t="shared" si="15"/>
        <v>-8</v>
      </c>
      <c r="W73" s="3" t="s">
        <v>111</v>
      </c>
    </row>
    <row r="74" spans="1:23" x14ac:dyDescent="0.15">
      <c r="A74" s="124" t="s">
        <v>95</v>
      </c>
      <c r="B74" s="124" t="s">
        <v>96</v>
      </c>
      <c r="C74" s="3" t="s">
        <v>28</v>
      </c>
      <c r="D74" s="4">
        <v>6</v>
      </c>
      <c r="E74" s="4" t="s">
        <v>34</v>
      </c>
      <c r="G74" s="4"/>
      <c r="J74" s="4" t="s">
        <v>25</v>
      </c>
      <c r="K74" s="9">
        <v>465</v>
      </c>
      <c r="L74" s="12">
        <v>2.9</v>
      </c>
      <c r="M74" s="9">
        <v>3.7</v>
      </c>
      <c r="N74" s="13">
        <f t="shared" si="13"/>
        <v>0.80000000000000027</v>
      </c>
      <c r="O74" s="15">
        <v>3.9</v>
      </c>
      <c r="P74" s="21">
        <f t="shared" si="14"/>
        <v>1</v>
      </c>
      <c r="Q74" s="9">
        <v>23</v>
      </c>
      <c r="U74" s="56">
        <v>443</v>
      </c>
      <c r="V74" s="52">
        <f t="shared" si="15"/>
        <v>-22</v>
      </c>
      <c r="W74" s="3" t="s">
        <v>97</v>
      </c>
    </row>
    <row r="75" spans="1:23" x14ac:dyDescent="0.15">
      <c r="A75" s="124" t="s">
        <v>276</v>
      </c>
      <c r="B75" s="124" t="s">
        <v>277</v>
      </c>
      <c r="C75" s="3" t="s">
        <v>19</v>
      </c>
      <c r="D75" s="4">
        <v>4</v>
      </c>
      <c r="E75" s="4" t="s">
        <v>34</v>
      </c>
      <c r="G75" s="4"/>
      <c r="J75" s="4" t="s">
        <v>21</v>
      </c>
      <c r="K75" s="9">
        <v>387</v>
      </c>
      <c r="L75" s="12">
        <v>3.9</v>
      </c>
      <c r="M75" s="9">
        <v>4.2</v>
      </c>
      <c r="N75" s="12">
        <f t="shared" si="13"/>
        <v>0.30000000000000027</v>
      </c>
      <c r="O75" s="15">
        <v>5</v>
      </c>
      <c r="P75" s="21">
        <f t="shared" si="14"/>
        <v>1.1000000000000001</v>
      </c>
      <c r="Q75" s="10">
        <v>59</v>
      </c>
      <c r="U75" s="56">
        <v>443</v>
      </c>
      <c r="V75" s="52">
        <f t="shared" si="15"/>
        <v>56</v>
      </c>
      <c r="W75" s="3" t="s">
        <v>278</v>
      </c>
    </row>
    <row r="76" spans="1:23" x14ac:dyDescent="0.15">
      <c r="A76" s="124" t="s">
        <v>184</v>
      </c>
      <c r="B76" s="124" t="s">
        <v>185</v>
      </c>
      <c r="C76" s="3" t="s">
        <v>19</v>
      </c>
      <c r="D76" s="4">
        <v>6</v>
      </c>
      <c r="E76" s="4" t="s">
        <v>34</v>
      </c>
      <c r="G76" s="4"/>
      <c r="J76" s="4" t="s">
        <v>21</v>
      </c>
      <c r="K76" s="9">
        <v>425</v>
      </c>
      <c r="L76" s="12">
        <v>3.3</v>
      </c>
      <c r="M76" s="9">
        <v>4.2</v>
      </c>
      <c r="N76" s="13">
        <f t="shared" si="13"/>
        <v>0.90000000000000036</v>
      </c>
      <c r="O76" s="15">
        <v>4.2</v>
      </c>
      <c r="P76" s="20">
        <f t="shared" si="14"/>
        <v>0.90000000000000036</v>
      </c>
      <c r="Q76" s="10">
        <v>55</v>
      </c>
      <c r="T76" s="4">
        <v>450</v>
      </c>
      <c r="U76" s="56">
        <v>445</v>
      </c>
      <c r="V76" s="52">
        <f t="shared" si="15"/>
        <v>20</v>
      </c>
      <c r="W76" s="3" t="s">
        <v>55</v>
      </c>
    </row>
    <row r="77" spans="1:23" x14ac:dyDescent="0.15">
      <c r="A77" s="124" t="s">
        <v>117</v>
      </c>
      <c r="B77" s="124" t="s">
        <v>118</v>
      </c>
      <c r="C77" s="3" t="s">
        <v>28</v>
      </c>
      <c r="D77" s="4">
        <v>3</v>
      </c>
      <c r="E77" s="4" t="s">
        <v>20</v>
      </c>
      <c r="G77" s="4"/>
      <c r="J77" s="4" t="s">
        <v>25</v>
      </c>
      <c r="K77" s="9">
        <v>446</v>
      </c>
      <c r="L77" s="12">
        <v>3.9</v>
      </c>
      <c r="M77" s="9">
        <v>4.4000000000000004</v>
      </c>
      <c r="N77" s="12">
        <f t="shared" si="13"/>
        <v>0.50000000000000044</v>
      </c>
      <c r="O77" s="15">
        <v>4.4000000000000004</v>
      </c>
      <c r="P77" s="19">
        <f t="shared" si="14"/>
        <v>0.50000000000000044</v>
      </c>
      <c r="Q77" s="9">
        <v>36</v>
      </c>
      <c r="T77" s="4">
        <v>471</v>
      </c>
      <c r="U77" s="56">
        <v>445</v>
      </c>
      <c r="V77" s="52">
        <f t="shared" si="15"/>
        <v>-1</v>
      </c>
      <c r="W77" s="3" t="s">
        <v>119</v>
      </c>
    </row>
    <row r="78" spans="1:23" x14ac:dyDescent="0.15">
      <c r="A78" s="124" t="s">
        <v>334</v>
      </c>
      <c r="B78" s="124" t="s">
        <v>335</v>
      </c>
      <c r="C78" s="3" t="s">
        <v>28</v>
      </c>
      <c r="D78" s="4">
        <v>3</v>
      </c>
      <c r="E78" s="4" t="s">
        <v>34</v>
      </c>
      <c r="G78" s="4"/>
      <c r="J78" s="4" t="s">
        <v>25</v>
      </c>
      <c r="K78" s="9">
        <v>487</v>
      </c>
      <c r="L78" s="12">
        <v>3.9</v>
      </c>
      <c r="M78" s="9">
        <v>3.3</v>
      </c>
      <c r="N78" s="12">
        <f t="shared" si="13"/>
        <v>-0.60000000000000009</v>
      </c>
      <c r="P78" s="8"/>
      <c r="Q78" s="10">
        <v>45</v>
      </c>
      <c r="T78" s="4">
        <v>512</v>
      </c>
      <c r="U78" s="56">
        <v>445</v>
      </c>
      <c r="V78" s="52">
        <f t="shared" si="15"/>
        <v>-42</v>
      </c>
      <c r="W78" s="3" t="s">
        <v>336</v>
      </c>
    </row>
    <row r="79" spans="1:23" x14ac:dyDescent="0.15">
      <c r="A79" s="124" t="s">
        <v>98</v>
      </c>
      <c r="B79" s="124" t="s">
        <v>99</v>
      </c>
      <c r="C79" s="3" t="s">
        <v>28</v>
      </c>
      <c r="D79" s="4">
        <v>2</v>
      </c>
      <c r="E79" s="4" t="s">
        <v>34</v>
      </c>
      <c r="G79" s="4"/>
      <c r="J79" s="4" t="s">
        <v>25</v>
      </c>
      <c r="K79" s="9">
        <v>401</v>
      </c>
      <c r="L79" s="12">
        <v>2.6</v>
      </c>
      <c r="M79" s="9">
        <v>3.4</v>
      </c>
      <c r="N79" s="13">
        <f t="shared" si="13"/>
        <v>0.79999999999999982</v>
      </c>
      <c r="O79" s="15">
        <v>2.6</v>
      </c>
      <c r="P79" s="19">
        <f t="shared" ref="P79:P86" si="16">O79-L79</f>
        <v>0</v>
      </c>
      <c r="Q79" s="9">
        <v>32</v>
      </c>
      <c r="T79" s="4">
        <v>426</v>
      </c>
      <c r="U79" s="56">
        <v>445</v>
      </c>
      <c r="V79" s="52">
        <f t="shared" si="15"/>
        <v>44</v>
      </c>
      <c r="W79" s="3" t="s">
        <v>100</v>
      </c>
    </row>
    <row r="80" spans="1:23" x14ac:dyDescent="0.15">
      <c r="A80" s="124" t="s">
        <v>284</v>
      </c>
      <c r="B80" s="124" t="s">
        <v>384</v>
      </c>
      <c r="C80" s="3" t="s">
        <v>28</v>
      </c>
      <c r="D80" s="4">
        <v>5</v>
      </c>
      <c r="E80" s="4" t="s">
        <v>34</v>
      </c>
      <c r="G80" s="4"/>
      <c r="J80" s="4" t="s">
        <v>25</v>
      </c>
      <c r="K80" s="9">
        <v>478</v>
      </c>
      <c r="L80" s="12">
        <v>3.9</v>
      </c>
      <c r="M80" s="9">
        <v>3</v>
      </c>
      <c r="N80" s="12">
        <f t="shared" si="13"/>
        <v>-0.89999999999999991</v>
      </c>
      <c r="O80" s="15">
        <v>4.7</v>
      </c>
      <c r="P80" s="20">
        <f t="shared" si="16"/>
        <v>0.80000000000000027</v>
      </c>
      <c r="Q80" s="9">
        <v>23</v>
      </c>
      <c r="T80" s="4">
        <v>503</v>
      </c>
      <c r="U80" s="58">
        <v>448</v>
      </c>
      <c r="V80" s="52">
        <f t="shared" si="15"/>
        <v>-30</v>
      </c>
      <c r="W80" s="3" t="s">
        <v>385</v>
      </c>
    </row>
    <row r="81" spans="1:23" x14ac:dyDescent="0.15">
      <c r="A81" s="124" t="s">
        <v>215</v>
      </c>
      <c r="B81" s="124" t="s">
        <v>216</v>
      </c>
      <c r="C81" s="3" t="s">
        <v>28</v>
      </c>
      <c r="D81" s="4">
        <v>5</v>
      </c>
      <c r="E81" s="4" t="s">
        <v>34</v>
      </c>
      <c r="G81" s="4"/>
      <c r="J81" s="4" t="s">
        <v>25</v>
      </c>
      <c r="K81" s="9">
        <v>455</v>
      </c>
      <c r="L81" s="12">
        <v>3.3</v>
      </c>
      <c r="M81" s="9">
        <v>3.2</v>
      </c>
      <c r="N81" s="12">
        <f t="shared" si="13"/>
        <v>-9.9999999999999645E-2</v>
      </c>
      <c r="O81" s="15">
        <v>3.9</v>
      </c>
      <c r="P81" s="19">
        <f t="shared" si="16"/>
        <v>0.60000000000000009</v>
      </c>
      <c r="Q81" s="10">
        <v>45</v>
      </c>
      <c r="T81" s="4">
        <v>475</v>
      </c>
      <c r="U81" s="59">
        <v>448</v>
      </c>
      <c r="V81" s="52">
        <f t="shared" si="15"/>
        <v>-7</v>
      </c>
      <c r="W81" s="3" t="s">
        <v>217</v>
      </c>
    </row>
    <row r="82" spans="1:23" x14ac:dyDescent="0.15">
      <c r="A82" s="124" t="s">
        <v>126</v>
      </c>
      <c r="B82" s="124" t="s">
        <v>127</v>
      </c>
      <c r="C82" s="3" t="s">
        <v>28</v>
      </c>
      <c r="D82" s="4">
        <v>3</v>
      </c>
      <c r="E82" s="4" t="s">
        <v>20</v>
      </c>
      <c r="G82" s="4"/>
      <c r="J82" s="4" t="s">
        <v>21</v>
      </c>
      <c r="K82" s="9">
        <v>483</v>
      </c>
      <c r="L82" s="12">
        <v>3.9</v>
      </c>
      <c r="M82" s="9">
        <v>4.3</v>
      </c>
      <c r="N82" s="12">
        <f t="shared" si="13"/>
        <v>0.39999999999999991</v>
      </c>
      <c r="O82" s="15">
        <v>4.5</v>
      </c>
      <c r="P82" s="19">
        <f t="shared" si="16"/>
        <v>0.60000000000000009</v>
      </c>
      <c r="Q82" s="10">
        <v>50</v>
      </c>
      <c r="T82" s="4">
        <v>508</v>
      </c>
      <c r="U82" s="56">
        <v>448</v>
      </c>
      <c r="V82" s="52">
        <f t="shared" si="15"/>
        <v>-35</v>
      </c>
      <c r="W82" s="3" t="s">
        <v>128</v>
      </c>
    </row>
    <row r="83" spans="1:23" x14ac:dyDescent="0.15">
      <c r="A83" s="124" t="s">
        <v>284</v>
      </c>
      <c r="B83" s="124" t="s">
        <v>285</v>
      </c>
      <c r="C83" s="3" t="s">
        <v>28</v>
      </c>
      <c r="D83" s="4">
        <v>5</v>
      </c>
      <c r="E83" s="4" t="s">
        <v>20</v>
      </c>
      <c r="G83" s="4"/>
      <c r="J83" s="4" t="s">
        <v>21</v>
      </c>
      <c r="K83" s="10">
        <v>501</v>
      </c>
      <c r="L83" s="12">
        <v>4.9000000000000004</v>
      </c>
      <c r="M83" s="9">
        <v>4.5999999999999996</v>
      </c>
      <c r="N83" s="12">
        <f t="shared" si="13"/>
        <v>-0.30000000000000071</v>
      </c>
      <c r="O83" s="15">
        <v>5.2</v>
      </c>
      <c r="P83" s="19">
        <f t="shared" si="16"/>
        <v>0.29999999999999982</v>
      </c>
      <c r="Q83" s="9">
        <v>41</v>
      </c>
      <c r="T83" s="4">
        <v>525</v>
      </c>
      <c r="U83" s="56">
        <v>453</v>
      </c>
      <c r="V83" s="52">
        <f t="shared" si="15"/>
        <v>-48</v>
      </c>
      <c r="W83" s="3" t="s">
        <v>286</v>
      </c>
    </row>
    <row r="84" spans="1:23" x14ac:dyDescent="0.15">
      <c r="A84" s="124" t="s">
        <v>59</v>
      </c>
      <c r="B84" s="124" t="s">
        <v>237</v>
      </c>
      <c r="C84" s="3" t="s">
        <v>28</v>
      </c>
      <c r="D84" s="4">
        <v>1</v>
      </c>
      <c r="E84" s="4" t="s">
        <v>34</v>
      </c>
      <c r="G84" s="4"/>
      <c r="J84" s="4" t="s">
        <v>21</v>
      </c>
      <c r="K84" s="10">
        <v>510</v>
      </c>
      <c r="L84" s="12">
        <v>4.0999999999999996</v>
      </c>
      <c r="M84" s="9">
        <v>3.8</v>
      </c>
      <c r="N84" s="12">
        <f t="shared" si="13"/>
        <v>-0.29999999999999982</v>
      </c>
      <c r="O84" s="15">
        <v>4.5</v>
      </c>
      <c r="P84" s="19">
        <f t="shared" si="16"/>
        <v>0.40000000000000036</v>
      </c>
      <c r="Q84" s="10">
        <v>45</v>
      </c>
      <c r="U84" s="58">
        <v>453</v>
      </c>
      <c r="V84" s="52">
        <f t="shared" si="15"/>
        <v>-57</v>
      </c>
      <c r="W84" s="3" t="s">
        <v>253</v>
      </c>
    </row>
    <row r="85" spans="1:23" x14ac:dyDescent="0.15">
      <c r="A85" s="124" t="s">
        <v>282</v>
      </c>
      <c r="B85" s="124" t="s">
        <v>283</v>
      </c>
      <c r="C85" s="3" t="s">
        <v>19</v>
      </c>
      <c r="D85" s="4">
        <v>4</v>
      </c>
      <c r="E85" s="4" t="s">
        <v>34</v>
      </c>
      <c r="G85" s="4"/>
      <c r="J85" s="4" t="s">
        <v>21</v>
      </c>
      <c r="K85" s="9">
        <v>464</v>
      </c>
      <c r="L85" s="12">
        <v>4</v>
      </c>
      <c r="M85" s="9">
        <v>4.2</v>
      </c>
      <c r="N85" s="12">
        <f t="shared" si="13"/>
        <v>0.20000000000000018</v>
      </c>
      <c r="O85" s="15">
        <v>3.8</v>
      </c>
      <c r="P85" s="19">
        <f t="shared" si="16"/>
        <v>-0.20000000000000018</v>
      </c>
      <c r="Q85" s="10">
        <v>59</v>
      </c>
      <c r="T85" s="4">
        <v>486</v>
      </c>
      <c r="U85" s="59">
        <v>453</v>
      </c>
      <c r="V85" s="52">
        <f t="shared" si="15"/>
        <v>-11</v>
      </c>
      <c r="W85" s="3" t="s">
        <v>162</v>
      </c>
    </row>
    <row r="86" spans="1:23" x14ac:dyDescent="0.15">
      <c r="A86" s="124" t="s">
        <v>339</v>
      </c>
      <c r="B86" s="124" t="s">
        <v>340</v>
      </c>
      <c r="C86" s="3" t="s">
        <v>28</v>
      </c>
      <c r="D86" s="4">
        <v>6</v>
      </c>
      <c r="E86" s="4" t="s">
        <v>34</v>
      </c>
      <c r="G86" s="4"/>
      <c r="J86" s="4" t="s">
        <v>21</v>
      </c>
      <c r="K86" s="9">
        <v>482</v>
      </c>
      <c r="L86" s="12">
        <v>4.0999999999999996</v>
      </c>
      <c r="M86" s="9">
        <v>3.4</v>
      </c>
      <c r="N86" s="12">
        <f t="shared" si="13"/>
        <v>-0.69999999999999973</v>
      </c>
      <c r="O86" s="15">
        <v>4.8</v>
      </c>
      <c r="P86" s="19">
        <f t="shared" si="16"/>
        <v>0.70000000000000018</v>
      </c>
      <c r="Q86" s="10">
        <v>59</v>
      </c>
      <c r="T86" s="4">
        <v>507</v>
      </c>
      <c r="U86" s="60">
        <v>455</v>
      </c>
      <c r="V86" s="52">
        <f t="shared" si="15"/>
        <v>-27</v>
      </c>
      <c r="W86" s="3" t="s">
        <v>341</v>
      </c>
    </row>
    <row r="87" spans="1:23" x14ac:dyDescent="0.15">
      <c r="A87" s="124" t="s">
        <v>203</v>
      </c>
      <c r="B87" s="124" t="s">
        <v>204</v>
      </c>
      <c r="C87" s="3" t="s">
        <v>28</v>
      </c>
      <c r="D87" s="4">
        <v>1</v>
      </c>
      <c r="E87" s="4" t="s">
        <v>20</v>
      </c>
      <c r="G87" s="4"/>
      <c r="J87" s="4" t="s">
        <v>25</v>
      </c>
      <c r="K87" s="9">
        <v>464</v>
      </c>
      <c r="L87" s="12">
        <v>3.5</v>
      </c>
      <c r="M87" s="9">
        <v>3.5</v>
      </c>
      <c r="N87" s="12">
        <f t="shared" si="13"/>
        <v>0</v>
      </c>
      <c r="P87" s="8"/>
      <c r="Q87" s="10">
        <v>45</v>
      </c>
      <c r="T87" s="4">
        <v>489</v>
      </c>
      <c r="U87" s="56">
        <v>455</v>
      </c>
      <c r="V87" s="52">
        <f t="shared" si="15"/>
        <v>-9</v>
      </c>
      <c r="W87" s="3" t="s">
        <v>205</v>
      </c>
    </row>
    <row r="88" spans="1:23" x14ac:dyDescent="0.15">
      <c r="A88" s="124" t="s">
        <v>256</v>
      </c>
      <c r="B88" s="124" t="s">
        <v>257</v>
      </c>
      <c r="C88" s="3" t="s">
        <v>28</v>
      </c>
      <c r="D88" s="4">
        <v>1</v>
      </c>
      <c r="E88" s="4" t="s">
        <v>20</v>
      </c>
      <c r="G88" s="4"/>
      <c r="J88" s="4" t="s">
        <v>25</v>
      </c>
      <c r="K88" s="9">
        <v>474</v>
      </c>
      <c r="L88" s="12">
        <v>3.8</v>
      </c>
      <c r="M88" s="9">
        <v>3.5</v>
      </c>
      <c r="N88" s="12">
        <f t="shared" si="13"/>
        <v>-0.29999999999999982</v>
      </c>
      <c r="O88" s="15">
        <v>3.3</v>
      </c>
      <c r="P88" s="19">
        <f>O88-L88</f>
        <v>-0.5</v>
      </c>
      <c r="Q88" s="9">
        <v>18</v>
      </c>
      <c r="U88" s="56">
        <v>455</v>
      </c>
      <c r="V88" s="52">
        <f t="shared" si="15"/>
        <v>-19</v>
      </c>
      <c r="W88" s="3" t="s">
        <v>258</v>
      </c>
    </row>
    <row r="89" spans="1:23" x14ac:dyDescent="0.15">
      <c r="A89" s="124" t="s">
        <v>38</v>
      </c>
      <c r="B89" s="124" t="s">
        <v>39</v>
      </c>
      <c r="C89" s="3" t="s">
        <v>28</v>
      </c>
      <c r="D89" s="4">
        <v>5</v>
      </c>
      <c r="E89" s="4" t="s">
        <v>34</v>
      </c>
      <c r="G89" s="4"/>
      <c r="J89" s="4" t="s">
        <v>25</v>
      </c>
      <c r="K89" s="9">
        <v>465</v>
      </c>
      <c r="L89" s="12">
        <v>2.8</v>
      </c>
      <c r="M89" s="9">
        <v>4.2</v>
      </c>
      <c r="N89" s="14">
        <f t="shared" si="13"/>
        <v>1.4000000000000004</v>
      </c>
      <c r="O89" s="15">
        <v>3.9</v>
      </c>
      <c r="P89" s="21">
        <f>O89-L89</f>
        <v>1.1000000000000001</v>
      </c>
      <c r="Q89" s="9">
        <v>36</v>
      </c>
      <c r="U89" s="60">
        <v>455</v>
      </c>
      <c r="V89" s="52">
        <f t="shared" si="15"/>
        <v>-10</v>
      </c>
      <c r="W89" s="3" t="s">
        <v>40</v>
      </c>
    </row>
    <row r="90" spans="1:23" x14ac:dyDescent="0.15">
      <c r="A90" s="124" t="s">
        <v>174</v>
      </c>
      <c r="B90" s="124" t="s">
        <v>175</v>
      </c>
      <c r="C90" s="3" t="s">
        <v>19</v>
      </c>
      <c r="D90" s="4">
        <v>5</v>
      </c>
      <c r="E90" s="4" t="s">
        <v>20</v>
      </c>
      <c r="G90" s="4"/>
      <c r="J90" s="4" t="s">
        <v>25</v>
      </c>
      <c r="K90" s="9">
        <v>441</v>
      </c>
      <c r="L90" s="12">
        <v>3.3</v>
      </c>
      <c r="M90" s="9">
        <v>4</v>
      </c>
      <c r="N90" s="13">
        <f t="shared" si="13"/>
        <v>0.70000000000000018</v>
      </c>
      <c r="O90" s="15">
        <v>6</v>
      </c>
      <c r="P90" s="21">
        <f>O90-L90</f>
        <v>2.7</v>
      </c>
      <c r="Q90" s="9">
        <v>41</v>
      </c>
      <c r="T90" s="4">
        <v>466</v>
      </c>
      <c r="U90" s="56">
        <v>455</v>
      </c>
      <c r="V90" s="52">
        <f t="shared" si="15"/>
        <v>14</v>
      </c>
      <c r="W90" s="3" t="s">
        <v>1352</v>
      </c>
    </row>
    <row r="91" spans="1:23" x14ac:dyDescent="0.15">
      <c r="A91" s="124" t="s">
        <v>272</v>
      </c>
      <c r="B91" s="124" t="s">
        <v>273</v>
      </c>
      <c r="C91" s="3" t="s">
        <v>28</v>
      </c>
      <c r="D91" s="4">
        <v>3</v>
      </c>
      <c r="E91" s="4" t="s">
        <v>20</v>
      </c>
      <c r="G91" s="4"/>
      <c r="J91" s="4" t="s">
        <v>25</v>
      </c>
      <c r="K91" s="9">
        <v>441</v>
      </c>
      <c r="L91" s="12">
        <v>3.9</v>
      </c>
      <c r="M91" s="9">
        <v>3.6</v>
      </c>
      <c r="N91" s="12">
        <f t="shared" si="13"/>
        <v>-0.29999999999999982</v>
      </c>
      <c r="O91" s="15">
        <v>4.3</v>
      </c>
      <c r="P91" s="19">
        <f>O91-L91</f>
        <v>0.39999999999999991</v>
      </c>
      <c r="Q91" s="9">
        <v>23</v>
      </c>
      <c r="T91" s="4">
        <v>466</v>
      </c>
      <c r="U91" s="56">
        <v>455</v>
      </c>
      <c r="V91" s="52">
        <f t="shared" si="15"/>
        <v>14</v>
      </c>
    </row>
    <row r="92" spans="1:23" x14ac:dyDescent="0.15">
      <c r="A92" s="124" t="s">
        <v>1369</v>
      </c>
      <c r="B92" s="124" t="s">
        <v>1370</v>
      </c>
      <c r="D92" s="4"/>
      <c r="E92" s="4"/>
      <c r="G92" s="4"/>
      <c r="J92" s="4" t="s">
        <v>25</v>
      </c>
      <c r="K92" s="4"/>
      <c r="L92" s="5"/>
      <c r="M92" s="4"/>
      <c r="N92" s="5"/>
      <c r="O92" s="15">
        <v>5.0999999999999996</v>
      </c>
      <c r="P92" s="8"/>
      <c r="Q92" s="4"/>
      <c r="U92" s="56">
        <v>458</v>
      </c>
      <c r="V92" s="52"/>
    </row>
    <row r="93" spans="1:23" x14ac:dyDescent="0.15">
      <c r="A93" s="124" t="s">
        <v>195</v>
      </c>
      <c r="B93" s="124" t="s">
        <v>196</v>
      </c>
      <c r="C93" s="3" t="s">
        <v>19</v>
      </c>
      <c r="D93" s="4">
        <v>1</v>
      </c>
      <c r="E93" s="4" t="s">
        <v>20</v>
      </c>
      <c r="G93" s="4"/>
      <c r="J93" s="4" t="s">
        <v>21</v>
      </c>
      <c r="K93" s="9">
        <v>478</v>
      </c>
      <c r="L93" s="12">
        <v>4.7</v>
      </c>
      <c r="M93" s="9">
        <v>4.9000000000000004</v>
      </c>
      <c r="N93" s="12">
        <f>M93-L93</f>
        <v>0.20000000000000018</v>
      </c>
      <c r="O93" s="15">
        <v>4.4000000000000004</v>
      </c>
      <c r="P93" s="19">
        <f>O93-L93</f>
        <v>-0.29999999999999982</v>
      </c>
      <c r="Q93" s="10">
        <v>64</v>
      </c>
      <c r="U93" s="56">
        <v>458</v>
      </c>
      <c r="V93" s="52">
        <f>U93-K93</f>
        <v>-20</v>
      </c>
      <c r="W93" s="3" t="s">
        <v>197</v>
      </c>
    </row>
    <row r="94" spans="1:23" x14ac:dyDescent="0.15">
      <c r="A94" s="124" t="s">
        <v>200</v>
      </c>
      <c r="B94" s="124" t="s">
        <v>462</v>
      </c>
      <c r="C94" s="3" t="s">
        <v>300</v>
      </c>
      <c r="D94" s="4">
        <v>4</v>
      </c>
      <c r="E94" s="4" t="s">
        <v>20</v>
      </c>
      <c r="G94" s="4"/>
      <c r="J94" s="4" t="s">
        <v>25</v>
      </c>
      <c r="K94" s="4"/>
      <c r="L94" s="12">
        <v>1.2</v>
      </c>
      <c r="M94" s="9">
        <v>3.3</v>
      </c>
      <c r="N94" s="14">
        <f>M94-L94</f>
        <v>2.0999999999999996</v>
      </c>
      <c r="O94" s="15">
        <v>3.6</v>
      </c>
      <c r="P94" s="21">
        <f>O94-L94</f>
        <v>2.4000000000000004</v>
      </c>
      <c r="Q94" s="9">
        <v>14</v>
      </c>
      <c r="U94" s="56">
        <v>458</v>
      </c>
      <c r="V94" s="52">
        <f>U94-K94</f>
        <v>458</v>
      </c>
      <c r="W94" s="3" t="s">
        <v>325</v>
      </c>
    </row>
    <row r="95" spans="1:23" x14ac:dyDescent="0.15">
      <c r="A95" s="124" t="s">
        <v>212</v>
      </c>
      <c r="B95" s="124" t="s">
        <v>213</v>
      </c>
      <c r="C95" s="3" t="s">
        <v>28</v>
      </c>
      <c r="D95" s="4">
        <v>2</v>
      </c>
      <c r="E95" s="4" t="s">
        <v>20</v>
      </c>
      <c r="G95" s="4"/>
      <c r="J95" s="4" t="s">
        <v>25</v>
      </c>
      <c r="K95" s="9">
        <v>436</v>
      </c>
      <c r="L95" s="12">
        <v>3.9</v>
      </c>
      <c r="M95" s="9">
        <v>3.9</v>
      </c>
      <c r="N95" s="12">
        <f>M95-L95</f>
        <v>0</v>
      </c>
      <c r="O95" s="15">
        <v>4</v>
      </c>
      <c r="P95" s="19">
        <f>O95-L95</f>
        <v>0.10000000000000009</v>
      </c>
      <c r="Q95" s="9">
        <v>32</v>
      </c>
      <c r="T95" s="4">
        <v>461</v>
      </c>
      <c r="U95" s="56">
        <v>458</v>
      </c>
      <c r="V95" s="52">
        <f>U95-K95</f>
        <v>22</v>
      </c>
      <c r="W95" s="3" t="s">
        <v>214</v>
      </c>
    </row>
    <row r="96" spans="1:23" x14ac:dyDescent="0.15">
      <c r="A96" s="124" t="s">
        <v>465</v>
      </c>
      <c r="B96" s="124" t="s">
        <v>466</v>
      </c>
      <c r="D96" s="4"/>
      <c r="E96" s="4"/>
      <c r="G96" s="4"/>
      <c r="J96" s="4" t="s">
        <v>25</v>
      </c>
      <c r="K96" s="4"/>
      <c r="L96" s="5"/>
      <c r="M96" s="9">
        <v>4.8</v>
      </c>
      <c r="N96" s="5"/>
      <c r="P96" s="8"/>
      <c r="Q96" s="4"/>
      <c r="U96" s="58">
        <v>458</v>
      </c>
      <c r="V96" s="52"/>
    </row>
    <row r="97" spans="1:23" x14ac:dyDescent="0.15">
      <c r="A97" s="124" t="s">
        <v>131</v>
      </c>
      <c r="B97" s="124" t="s">
        <v>290</v>
      </c>
      <c r="C97" s="3" t="s">
        <v>19</v>
      </c>
      <c r="D97" s="4">
        <v>6</v>
      </c>
      <c r="E97" s="4" t="s">
        <v>34</v>
      </c>
      <c r="G97" s="4"/>
      <c r="J97" s="4" t="s">
        <v>25</v>
      </c>
      <c r="K97" s="9">
        <v>446</v>
      </c>
      <c r="L97" s="12">
        <v>3</v>
      </c>
      <c r="M97" s="9">
        <v>3.3</v>
      </c>
      <c r="N97" s="12">
        <f t="shared" ref="N97:N104" si="17">M97-L97</f>
        <v>0.29999999999999982</v>
      </c>
      <c r="O97" s="15">
        <v>3.2</v>
      </c>
      <c r="P97" s="19">
        <f t="shared" ref="P97:P104" si="18">O97-L97</f>
        <v>0.20000000000000018</v>
      </c>
      <c r="Q97" s="9">
        <v>23</v>
      </c>
      <c r="T97" s="4">
        <v>471</v>
      </c>
      <c r="U97" s="59">
        <v>458</v>
      </c>
      <c r="V97" s="52">
        <f t="shared" ref="V97:V110" si="19">U97-K97</f>
        <v>12</v>
      </c>
      <c r="W97" s="3" t="s">
        <v>245</v>
      </c>
    </row>
    <row r="98" spans="1:23" x14ac:dyDescent="0.15">
      <c r="A98" s="124" t="s">
        <v>23</v>
      </c>
      <c r="B98" s="124" t="s">
        <v>190</v>
      </c>
      <c r="C98" s="3" t="s">
        <v>28</v>
      </c>
      <c r="D98" s="4">
        <v>2</v>
      </c>
      <c r="E98" s="4" t="s">
        <v>34</v>
      </c>
      <c r="G98" s="4"/>
      <c r="J98" s="4" t="s">
        <v>21</v>
      </c>
      <c r="K98" s="10">
        <v>501</v>
      </c>
      <c r="L98" s="12">
        <v>4.5</v>
      </c>
      <c r="M98" s="9">
        <v>4.5</v>
      </c>
      <c r="N98" s="12">
        <f t="shared" si="17"/>
        <v>0</v>
      </c>
      <c r="O98" s="15">
        <v>3.6</v>
      </c>
      <c r="P98" s="19">
        <f t="shared" si="18"/>
        <v>-0.89999999999999991</v>
      </c>
      <c r="Q98" s="10">
        <v>59</v>
      </c>
      <c r="T98" s="4">
        <v>526</v>
      </c>
      <c r="U98" s="60">
        <v>458</v>
      </c>
      <c r="V98" s="52">
        <f t="shared" si="19"/>
        <v>-43</v>
      </c>
      <c r="W98" s="3" t="s">
        <v>991</v>
      </c>
    </row>
    <row r="99" spans="1:23" x14ac:dyDescent="0.15">
      <c r="A99" s="124" t="s">
        <v>302</v>
      </c>
      <c r="B99" s="124" t="s">
        <v>303</v>
      </c>
      <c r="C99" s="3" t="s">
        <v>112</v>
      </c>
      <c r="D99" s="4">
        <v>5</v>
      </c>
      <c r="E99" s="4" t="s">
        <v>20</v>
      </c>
      <c r="G99" s="4" t="s">
        <v>73</v>
      </c>
      <c r="J99" s="4" t="s">
        <v>25</v>
      </c>
      <c r="K99" s="9">
        <v>447</v>
      </c>
      <c r="L99" s="12">
        <v>2.2000000000000002</v>
      </c>
      <c r="M99" s="9">
        <v>2.6</v>
      </c>
      <c r="N99" s="12">
        <f t="shared" si="17"/>
        <v>0.39999999999999991</v>
      </c>
      <c r="O99" s="15">
        <v>3.2</v>
      </c>
      <c r="P99" s="21">
        <f t="shared" si="18"/>
        <v>1</v>
      </c>
      <c r="Q99" s="9">
        <v>14</v>
      </c>
      <c r="U99" s="60">
        <v>458</v>
      </c>
      <c r="V99" s="52">
        <f t="shared" si="19"/>
        <v>11</v>
      </c>
      <c r="W99" s="3" t="s">
        <v>1363</v>
      </c>
    </row>
    <row r="100" spans="1:23" x14ac:dyDescent="0.15">
      <c r="A100" s="124" t="s">
        <v>241</v>
      </c>
      <c r="B100" s="124" t="s">
        <v>242</v>
      </c>
      <c r="C100" s="3" t="s">
        <v>28</v>
      </c>
      <c r="D100" s="4">
        <v>3</v>
      </c>
      <c r="E100" s="4" t="s">
        <v>20</v>
      </c>
      <c r="G100" s="4"/>
      <c r="J100" s="4" t="s">
        <v>21</v>
      </c>
      <c r="K100" s="10">
        <v>500</v>
      </c>
      <c r="L100" s="12">
        <v>4.4000000000000004</v>
      </c>
      <c r="M100" s="9">
        <v>4.2</v>
      </c>
      <c r="N100" s="12">
        <f t="shared" si="17"/>
        <v>-0.20000000000000018</v>
      </c>
      <c r="O100" s="15">
        <v>6.4</v>
      </c>
      <c r="P100" s="21">
        <f t="shared" si="18"/>
        <v>2</v>
      </c>
      <c r="Q100" s="9">
        <v>36</v>
      </c>
      <c r="T100" s="4">
        <v>525</v>
      </c>
      <c r="U100" s="56">
        <v>460</v>
      </c>
      <c r="V100" s="52">
        <f t="shared" si="19"/>
        <v>-40</v>
      </c>
      <c r="W100" s="3" t="s">
        <v>74</v>
      </c>
    </row>
    <row r="101" spans="1:23" x14ac:dyDescent="0.15">
      <c r="A101" s="124" t="s">
        <v>68</v>
      </c>
      <c r="B101" s="124" t="s">
        <v>69</v>
      </c>
      <c r="C101" s="3" t="s">
        <v>28</v>
      </c>
      <c r="D101" s="4">
        <v>1</v>
      </c>
      <c r="E101" s="4" t="s">
        <v>34</v>
      </c>
      <c r="G101" s="4"/>
      <c r="J101" s="4" t="s">
        <v>25</v>
      </c>
      <c r="K101" s="9">
        <v>455</v>
      </c>
      <c r="L101" s="12">
        <v>3.5</v>
      </c>
      <c r="M101" s="9">
        <v>4.5</v>
      </c>
      <c r="N101" s="14">
        <f t="shared" si="17"/>
        <v>1</v>
      </c>
      <c r="O101" s="15">
        <v>3.3</v>
      </c>
      <c r="P101" s="19">
        <f t="shared" si="18"/>
        <v>-0.20000000000000018</v>
      </c>
      <c r="Q101" s="9">
        <v>36</v>
      </c>
      <c r="T101" s="4">
        <v>480</v>
      </c>
      <c r="U101" s="60">
        <v>460</v>
      </c>
      <c r="V101" s="52">
        <f t="shared" si="19"/>
        <v>5</v>
      </c>
      <c r="W101" s="3" t="s">
        <v>70</v>
      </c>
    </row>
    <row r="102" spans="1:23" x14ac:dyDescent="0.15">
      <c r="A102" s="124" t="s">
        <v>143</v>
      </c>
      <c r="B102" s="124" t="s">
        <v>144</v>
      </c>
      <c r="C102" s="3" t="s">
        <v>28</v>
      </c>
      <c r="D102" s="4">
        <v>6</v>
      </c>
      <c r="E102" s="4" t="s">
        <v>20</v>
      </c>
      <c r="G102" s="4"/>
      <c r="J102" s="4" t="s">
        <v>25</v>
      </c>
      <c r="K102" s="9">
        <v>469</v>
      </c>
      <c r="L102" s="12">
        <v>4.5999999999999996</v>
      </c>
      <c r="M102" s="9">
        <v>4.9000000000000004</v>
      </c>
      <c r="N102" s="12">
        <f t="shared" si="17"/>
        <v>0.30000000000000071</v>
      </c>
      <c r="O102" s="15">
        <v>5.4</v>
      </c>
      <c r="P102" s="20">
        <f t="shared" si="18"/>
        <v>0.80000000000000071</v>
      </c>
      <c r="Q102" s="9">
        <v>41</v>
      </c>
      <c r="T102" s="4">
        <v>494</v>
      </c>
      <c r="U102" s="56">
        <v>460</v>
      </c>
      <c r="V102" s="52">
        <f t="shared" si="19"/>
        <v>-9</v>
      </c>
      <c r="W102" s="3" t="s">
        <v>145</v>
      </c>
    </row>
    <row r="103" spans="1:23" x14ac:dyDescent="0.15">
      <c r="A103" s="124" t="s">
        <v>352</v>
      </c>
      <c r="B103" s="124" t="s">
        <v>353</v>
      </c>
      <c r="C103" s="3" t="s">
        <v>28</v>
      </c>
      <c r="D103" s="4">
        <v>5</v>
      </c>
      <c r="E103" s="4" t="s">
        <v>34</v>
      </c>
      <c r="G103" s="4"/>
      <c r="J103" s="4" t="s">
        <v>25</v>
      </c>
      <c r="K103" s="9">
        <v>465</v>
      </c>
      <c r="L103" s="12">
        <v>3.6</v>
      </c>
      <c r="M103" s="9">
        <v>2.9</v>
      </c>
      <c r="N103" s="12">
        <f t="shared" si="17"/>
        <v>-0.70000000000000018</v>
      </c>
      <c r="O103" s="15">
        <v>4.0999999999999996</v>
      </c>
      <c r="P103" s="19">
        <f t="shared" si="18"/>
        <v>0.49999999999999956</v>
      </c>
      <c r="Q103" s="4"/>
      <c r="T103" s="4">
        <v>480</v>
      </c>
      <c r="U103" s="60">
        <v>460</v>
      </c>
      <c r="V103" s="52">
        <f t="shared" si="19"/>
        <v>-5</v>
      </c>
      <c r="W103" s="3" t="s">
        <v>55</v>
      </c>
    </row>
    <row r="104" spans="1:23" x14ac:dyDescent="0.15">
      <c r="A104" s="124" t="s">
        <v>246</v>
      </c>
      <c r="B104" s="124" t="s">
        <v>247</v>
      </c>
      <c r="C104" s="3" t="s">
        <v>28</v>
      </c>
      <c r="D104" s="4">
        <v>3</v>
      </c>
      <c r="E104" s="4" t="s">
        <v>34</v>
      </c>
      <c r="G104" s="4"/>
      <c r="J104" s="4" t="s">
        <v>21</v>
      </c>
      <c r="K104" s="10">
        <v>496</v>
      </c>
      <c r="L104" s="12">
        <v>4.9000000000000004</v>
      </c>
      <c r="M104" s="9">
        <v>4.7</v>
      </c>
      <c r="N104" s="12">
        <f t="shared" si="17"/>
        <v>-0.20000000000000018</v>
      </c>
      <c r="O104" s="15">
        <v>5.0999999999999996</v>
      </c>
      <c r="P104" s="19">
        <f t="shared" si="18"/>
        <v>0.19999999999999929</v>
      </c>
      <c r="Q104" s="10">
        <v>64</v>
      </c>
      <c r="U104" s="56">
        <v>460</v>
      </c>
      <c r="V104" s="52">
        <f t="shared" si="19"/>
        <v>-36</v>
      </c>
      <c r="W104" s="3" t="s">
        <v>74</v>
      </c>
    </row>
    <row r="105" spans="1:23" x14ac:dyDescent="0.15">
      <c r="A105" s="124" t="s">
        <v>129</v>
      </c>
      <c r="B105" s="124" t="s">
        <v>1188</v>
      </c>
      <c r="D105" s="4"/>
      <c r="E105" s="4"/>
      <c r="G105" s="4"/>
      <c r="J105" s="4" t="s">
        <v>25</v>
      </c>
      <c r="K105" s="4"/>
      <c r="L105" s="5"/>
      <c r="M105" s="4"/>
      <c r="N105" s="5"/>
      <c r="O105" s="15">
        <v>4.4000000000000004</v>
      </c>
      <c r="P105" s="8"/>
      <c r="Q105" s="4"/>
      <c r="U105" s="56">
        <v>460</v>
      </c>
      <c r="V105" s="52">
        <f t="shared" si="19"/>
        <v>460</v>
      </c>
    </row>
    <row r="106" spans="1:23" x14ac:dyDescent="0.15">
      <c r="A106" s="124" t="s">
        <v>358</v>
      </c>
      <c r="B106" s="124" t="s">
        <v>359</v>
      </c>
      <c r="C106" s="3" t="s">
        <v>19</v>
      </c>
      <c r="D106" s="4">
        <v>5</v>
      </c>
      <c r="E106" s="4" t="s">
        <v>34</v>
      </c>
      <c r="G106" s="4"/>
      <c r="J106" s="4" t="s">
        <v>21</v>
      </c>
      <c r="K106" s="10">
        <v>496</v>
      </c>
      <c r="L106" s="12">
        <v>4.5</v>
      </c>
      <c r="M106" s="9">
        <v>4.4000000000000004</v>
      </c>
      <c r="N106" s="12">
        <f>M106-L106</f>
        <v>-9.9999999999999645E-2</v>
      </c>
      <c r="O106" s="15">
        <v>5.3</v>
      </c>
      <c r="P106" s="20">
        <f>O106-L106</f>
        <v>0.79999999999999982</v>
      </c>
      <c r="Q106" s="10">
        <v>59</v>
      </c>
      <c r="T106" s="4">
        <v>525</v>
      </c>
      <c r="U106" s="56">
        <v>463</v>
      </c>
      <c r="V106" s="52">
        <f t="shared" si="19"/>
        <v>-33</v>
      </c>
      <c r="W106" s="3" t="s">
        <v>258</v>
      </c>
    </row>
    <row r="107" spans="1:23" x14ac:dyDescent="0.15">
      <c r="A107" s="124" t="s">
        <v>129</v>
      </c>
      <c r="B107" s="124" t="s">
        <v>130</v>
      </c>
      <c r="C107" s="3" t="s">
        <v>28</v>
      </c>
      <c r="D107" s="4">
        <v>5</v>
      </c>
      <c r="E107" s="4" t="s">
        <v>34</v>
      </c>
      <c r="G107" s="4"/>
      <c r="J107" s="4" t="s">
        <v>25</v>
      </c>
      <c r="K107" s="9">
        <v>469</v>
      </c>
      <c r="L107" s="12">
        <v>3.2</v>
      </c>
      <c r="M107" s="9">
        <v>3.6</v>
      </c>
      <c r="N107" s="12">
        <f>M107-L107</f>
        <v>0.39999999999999991</v>
      </c>
      <c r="O107" s="15">
        <v>4.7</v>
      </c>
      <c r="P107" s="21">
        <f>O107-L107</f>
        <v>1.5</v>
      </c>
      <c r="Q107" s="9">
        <v>41</v>
      </c>
      <c r="T107" s="4">
        <v>489</v>
      </c>
      <c r="U107" s="56">
        <v>463</v>
      </c>
      <c r="V107" s="52">
        <f t="shared" si="19"/>
        <v>-6</v>
      </c>
      <c r="W107" s="3" t="s">
        <v>111</v>
      </c>
    </row>
    <row r="108" spans="1:23" x14ac:dyDescent="0.15">
      <c r="A108" s="124" t="s">
        <v>345</v>
      </c>
      <c r="B108" s="124" t="s">
        <v>346</v>
      </c>
      <c r="C108" s="3" t="s">
        <v>28</v>
      </c>
      <c r="D108" s="4">
        <v>1</v>
      </c>
      <c r="E108" s="4" t="s">
        <v>34</v>
      </c>
      <c r="G108" s="4"/>
      <c r="J108" s="4" t="s">
        <v>21</v>
      </c>
      <c r="K108" s="9">
        <v>465</v>
      </c>
      <c r="L108" s="12">
        <v>4.8</v>
      </c>
      <c r="M108" s="9">
        <v>4.0999999999999996</v>
      </c>
      <c r="N108" s="12">
        <f>M108-L108</f>
        <v>-0.70000000000000018</v>
      </c>
      <c r="O108" s="15">
        <v>5.4</v>
      </c>
      <c r="P108" s="19">
        <f>O108-L108</f>
        <v>0.60000000000000053</v>
      </c>
      <c r="Q108" s="10">
        <v>50</v>
      </c>
      <c r="T108" s="4">
        <v>490</v>
      </c>
      <c r="U108" s="56">
        <v>463</v>
      </c>
      <c r="V108" s="52">
        <f t="shared" si="19"/>
        <v>-2</v>
      </c>
      <c r="W108" s="3" t="s">
        <v>347</v>
      </c>
    </row>
    <row r="109" spans="1:23" x14ac:dyDescent="0.15">
      <c r="A109" s="124" t="s">
        <v>120</v>
      </c>
      <c r="B109" s="124" t="s">
        <v>121</v>
      </c>
      <c r="C109" s="3" t="s">
        <v>28</v>
      </c>
      <c r="D109" s="4">
        <v>5</v>
      </c>
      <c r="E109" s="4" t="s">
        <v>20</v>
      </c>
      <c r="G109" s="4"/>
      <c r="J109" s="4" t="s">
        <v>25</v>
      </c>
      <c r="K109" s="10">
        <v>505</v>
      </c>
      <c r="L109" s="12">
        <v>4.8</v>
      </c>
      <c r="M109" s="9">
        <v>5.3</v>
      </c>
      <c r="N109" s="12">
        <f>M109-L109</f>
        <v>0.5</v>
      </c>
      <c r="O109" s="15">
        <v>5.2</v>
      </c>
      <c r="P109" s="19">
        <f>O109-L109</f>
        <v>0.40000000000000036</v>
      </c>
      <c r="Q109" s="10">
        <v>45</v>
      </c>
      <c r="T109" s="4">
        <v>530</v>
      </c>
      <c r="U109" s="60">
        <v>463</v>
      </c>
      <c r="V109" s="52">
        <f t="shared" si="19"/>
        <v>-42</v>
      </c>
      <c r="W109" s="3" t="s">
        <v>1366</v>
      </c>
    </row>
    <row r="110" spans="1:23" x14ac:dyDescent="0.15">
      <c r="A110" s="124" t="s">
        <v>269</v>
      </c>
      <c r="B110" s="124" t="s">
        <v>270</v>
      </c>
      <c r="C110" s="3" t="s">
        <v>28</v>
      </c>
      <c r="D110" s="4">
        <v>3</v>
      </c>
      <c r="E110" s="4" t="s">
        <v>34</v>
      </c>
      <c r="G110" s="4"/>
      <c r="J110" s="4" t="s">
        <v>21</v>
      </c>
      <c r="K110" s="9">
        <v>473</v>
      </c>
      <c r="L110" s="12">
        <v>5</v>
      </c>
      <c r="M110" s="9">
        <v>4.7</v>
      </c>
      <c r="N110" s="12">
        <f>M110-L110</f>
        <v>-0.29999999999999982</v>
      </c>
      <c r="O110" s="15">
        <v>4.9000000000000004</v>
      </c>
      <c r="P110" s="19">
        <f>O110-L110</f>
        <v>-9.9999999999999645E-2</v>
      </c>
      <c r="Q110" s="10">
        <v>68</v>
      </c>
      <c r="T110" s="4">
        <v>498</v>
      </c>
      <c r="U110" s="60">
        <v>466</v>
      </c>
      <c r="V110" s="52">
        <f t="shared" si="19"/>
        <v>-7</v>
      </c>
      <c r="W110" s="3" t="s">
        <v>271</v>
      </c>
    </row>
    <row r="111" spans="1:23" x14ac:dyDescent="0.15">
      <c r="A111" s="124" t="s">
        <v>300</v>
      </c>
      <c r="B111" s="124" t="s">
        <v>1377</v>
      </c>
      <c r="D111" s="4"/>
      <c r="E111" s="4"/>
      <c r="G111" s="4"/>
      <c r="J111" s="4" t="s">
        <v>25</v>
      </c>
      <c r="K111" s="4"/>
      <c r="L111" s="5"/>
      <c r="M111" s="4"/>
      <c r="N111" s="5"/>
      <c r="O111" s="15">
        <v>4.5</v>
      </c>
      <c r="P111" s="8"/>
      <c r="Q111" s="4"/>
      <c r="U111" s="56">
        <v>466</v>
      </c>
      <c r="V111" s="52"/>
    </row>
    <row r="112" spans="1:23" x14ac:dyDescent="0.15">
      <c r="A112" s="124" t="s">
        <v>471</v>
      </c>
      <c r="B112" s="124" t="s">
        <v>472</v>
      </c>
      <c r="D112" s="4"/>
      <c r="E112" s="4" t="s">
        <v>20</v>
      </c>
      <c r="G112" s="4"/>
      <c r="J112" s="4" t="s">
        <v>25</v>
      </c>
      <c r="K112" s="4"/>
      <c r="L112" s="5"/>
      <c r="M112" s="5"/>
      <c r="N112" s="5"/>
      <c r="O112" s="15">
        <v>4.9000000000000004</v>
      </c>
      <c r="P112" s="8"/>
      <c r="Q112" s="4"/>
      <c r="U112" s="58">
        <v>469</v>
      </c>
      <c r="V112" s="52">
        <f t="shared" ref="V112:V117" si="20">U112-K112</f>
        <v>469</v>
      </c>
    </row>
    <row r="113" spans="1:23" x14ac:dyDescent="0.15">
      <c r="A113" s="124" t="s">
        <v>464</v>
      </c>
      <c r="B113" s="124" t="s">
        <v>461</v>
      </c>
      <c r="D113" s="4"/>
      <c r="E113" s="4" t="s">
        <v>20</v>
      </c>
      <c r="G113" s="4"/>
      <c r="J113" s="4" t="s">
        <v>25</v>
      </c>
      <c r="K113" s="4"/>
      <c r="L113" s="5"/>
      <c r="M113" s="9">
        <v>5.2</v>
      </c>
      <c r="N113" s="5"/>
      <c r="P113" s="8"/>
      <c r="Q113" s="4"/>
      <c r="U113" s="60">
        <v>469</v>
      </c>
      <c r="V113" s="52">
        <f t="shared" si="20"/>
        <v>469</v>
      </c>
    </row>
    <row r="114" spans="1:23" x14ac:dyDescent="0.15">
      <c r="A114" s="124" t="s">
        <v>248</v>
      </c>
      <c r="B114" s="124" t="s">
        <v>249</v>
      </c>
      <c r="C114" s="3" t="s">
        <v>28</v>
      </c>
      <c r="D114" s="4">
        <v>3</v>
      </c>
      <c r="E114" s="4" t="s">
        <v>20</v>
      </c>
      <c r="G114" s="4"/>
      <c r="J114" s="4" t="s">
        <v>21</v>
      </c>
      <c r="K114" s="9">
        <v>482</v>
      </c>
      <c r="L114" s="12">
        <v>4.2</v>
      </c>
      <c r="M114" s="9">
        <v>4</v>
      </c>
      <c r="N114" s="12">
        <f>M114-L114</f>
        <v>-0.20000000000000018</v>
      </c>
      <c r="O114" s="15">
        <v>4.9000000000000004</v>
      </c>
      <c r="P114" s="19">
        <f>O114-L114</f>
        <v>0.70000000000000018</v>
      </c>
      <c r="Q114" s="10">
        <v>50</v>
      </c>
      <c r="T114" s="4">
        <v>507</v>
      </c>
      <c r="U114" s="59">
        <v>469</v>
      </c>
      <c r="V114" s="52">
        <f t="shared" si="20"/>
        <v>-13</v>
      </c>
      <c r="W114" s="3" t="s">
        <v>235</v>
      </c>
    </row>
    <row r="115" spans="1:23" x14ac:dyDescent="0.15">
      <c r="A115" s="124" t="s">
        <v>56</v>
      </c>
      <c r="B115" s="124" t="s">
        <v>57</v>
      </c>
      <c r="C115" s="3" t="s">
        <v>28</v>
      </c>
      <c r="D115" s="4">
        <v>1</v>
      </c>
      <c r="E115" s="4" t="s">
        <v>20</v>
      </c>
      <c r="G115" s="4"/>
      <c r="J115" s="4" t="s">
        <v>21</v>
      </c>
      <c r="K115" s="10">
        <v>515</v>
      </c>
      <c r="L115" s="13">
        <v>5.8</v>
      </c>
      <c r="M115" s="11">
        <v>7.1</v>
      </c>
      <c r="N115" s="14">
        <f>M115-L115</f>
        <v>1.2999999999999998</v>
      </c>
      <c r="O115" s="16">
        <v>6.8</v>
      </c>
      <c r="P115" s="21">
        <f>O115-L115</f>
        <v>1</v>
      </c>
      <c r="Q115" s="10">
        <v>73</v>
      </c>
      <c r="T115" s="4">
        <v>540</v>
      </c>
      <c r="U115" s="56">
        <v>471</v>
      </c>
      <c r="V115" s="52">
        <f t="shared" si="20"/>
        <v>-44</v>
      </c>
      <c r="W115" s="3" t="s">
        <v>58</v>
      </c>
    </row>
    <row r="116" spans="1:23" x14ac:dyDescent="0.15">
      <c r="A116" s="124" t="s">
        <v>32</v>
      </c>
      <c r="B116" s="124" t="s">
        <v>443</v>
      </c>
      <c r="C116" s="3" t="s">
        <v>28</v>
      </c>
      <c r="D116" s="4">
        <v>3</v>
      </c>
      <c r="E116" s="4" t="s">
        <v>20</v>
      </c>
      <c r="G116" s="4"/>
      <c r="J116" s="4" t="s">
        <v>25</v>
      </c>
      <c r="K116" s="9">
        <v>487</v>
      </c>
      <c r="L116" s="13">
        <v>5.3</v>
      </c>
      <c r="M116" s="5"/>
      <c r="N116" s="5"/>
      <c r="O116" s="15">
        <v>4</v>
      </c>
      <c r="P116" s="19">
        <f>O116-L116</f>
        <v>-1.2999999999999998</v>
      </c>
      <c r="Q116" s="10">
        <v>45</v>
      </c>
      <c r="T116" s="4">
        <v>512</v>
      </c>
      <c r="U116" s="58">
        <v>471</v>
      </c>
      <c r="V116" s="52">
        <f t="shared" si="20"/>
        <v>-16</v>
      </c>
      <c r="W116" s="3" t="s">
        <v>1047</v>
      </c>
    </row>
    <row r="117" spans="1:23" x14ac:dyDescent="0.15">
      <c r="A117" s="124" t="s">
        <v>321</v>
      </c>
      <c r="B117" s="124" t="s">
        <v>322</v>
      </c>
      <c r="C117" s="3" t="s">
        <v>28</v>
      </c>
      <c r="D117" s="4">
        <v>3</v>
      </c>
      <c r="E117" s="4" t="s">
        <v>20</v>
      </c>
      <c r="G117" s="4"/>
      <c r="J117" s="4" t="s">
        <v>25</v>
      </c>
      <c r="K117" s="9">
        <v>460</v>
      </c>
      <c r="L117" s="12">
        <v>4.9000000000000004</v>
      </c>
      <c r="M117" s="9">
        <v>4.4000000000000004</v>
      </c>
      <c r="N117" s="12">
        <f>M117-L117</f>
        <v>-0.5</v>
      </c>
      <c r="O117" s="15">
        <v>4.4000000000000004</v>
      </c>
      <c r="P117" s="19">
        <f>O117-L117</f>
        <v>-0.5</v>
      </c>
      <c r="Q117" s="9">
        <v>41</v>
      </c>
      <c r="T117" s="4">
        <v>485</v>
      </c>
      <c r="U117" s="60">
        <v>474</v>
      </c>
      <c r="V117" s="52">
        <f t="shared" si="20"/>
        <v>14</v>
      </c>
      <c r="W117" s="3" t="s">
        <v>235</v>
      </c>
    </row>
    <row r="118" spans="1:23" x14ac:dyDescent="0.15">
      <c r="A118" s="124" t="s">
        <v>174</v>
      </c>
      <c r="B118" s="124" t="s">
        <v>1383</v>
      </c>
      <c r="U118" s="61">
        <v>474</v>
      </c>
      <c r="V118" s="52"/>
    </row>
    <row r="119" spans="1:23" x14ac:dyDescent="0.15">
      <c r="A119" s="124" t="s">
        <v>168</v>
      </c>
      <c r="B119" s="124" t="s">
        <v>169</v>
      </c>
      <c r="C119" s="3" t="s">
        <v>28</v>
      </c>
      <c r="D119" s="4">
        <v>5</v>
      </c>
      <c r="E119" s="4" t="s">
        <v>34</v>
      </c>
      <c r="G119" s="4"/>
      <c r="J119" s="4" t="s">
        <v>25</v>
      </c>
      <c r="K119" s="9">
        <v>455</v>
      </c>
      <c r="L119" s="12">
        <v>3.4</v>
      </c>
      <c r="M119" s="9">
        <v>3.5</v>
      </c>
      <c r="N119" s="12">
        <f>M119-L119</f>
        <v>0.10000000000000009</v>
      </c>
      <c r="O119" s="15">
        <v>4.4000000000000004</v>
      </c>
      <c r="P119" s="21">
        <f>O119-L119</f>
        <v>1.0000000000000004</v>
      </c>
      <c r="Q119" s="10">
        <v>45</v>
      </c>
      <c r="T119" s="4">
        <v>480</v>
      </c>
      <c r="U119" s="56">
        <v>476</v>
      </c>
      <c r="V119" s="52">
        <f t="shared" ref="V119:V137" si="21">U119-K119</f>
        <v>21</v>
      </c>
      <c r="W119" s="3" t="s">
        <v>170</v>
      </c>
    </row>
    <row r="120" spans="1:23" x14ac:dyDescent="0.15">
      <c r="A120" s="124" t="s">
        <v>200</v>
      </c>
      <c r="B120" s="124" t="s">
        <v>201</v>
      </c>
      <c r="C120" s="3" t="s">
        <v>28</v>
      </c>
      <c r="D120" s="4">
        <v>1</v>
      </c>
      <c r="E120" s="4" t="s">
        <v>34</v>
      </c>
      <c r="G120" s="4"/>
      <c r="J120" s="4" t="s">
        <v>21</v>
      </c>
      <c r="K120" s="9">
        <v>465</v>
      </c>
      <c r="L120" s="12">
        <v>4.2</v>
      </c>
      <c r="M120" s="9">
        <v>4.2</v>
      </c>
      <c r="N120" s="12">
        <f>M120-L120</f>
        <v>0</v>
      </c>
      <c r="O120" s="15">
        <v>4.8</v>
      </c>
      <c r="P120" s="19">
        <f>O120-L120</f>
        <v>0.59999999999999964</v>
      </c>
      <c r="Q120" s="10">
        <v>50</v>
      </c>
      <c r="T120" s="4">
        <v>490</v>
      </c>
      <c r="U120" s="56">
        <v>476</v>
      </c>
      <c r="V120" s="52">
        <f t="shared" si="21"/>
        <v>11</v>
      </c>
      <c r="W120" s="3" t="s">
        <v>202</v>
      </c>
    </row>
    <row r="121" spans="1:23" x14ac:dyDescent="0.15">
      <c r="A121" s="124" t="s">
        <v>171</v>
      </c>
      <c r="B121" s="124" t="s">
        <v>304</v>
      </c>
      <c r="C121" s="3" t="s">
        <v>19</v>
      </c>
      <c r="D121" s="4">
        <v>5</v>
      </c>
      <c r="E121" s="4" t="s">
        <v>34</v>
      </c>
      <c r="G121" s="4"/>
      <c r="J121" s="4" t="s">
        <v>25</v>
      </c>
      <c r="K121" s="9">
        <v>441</v>
      </c>
      <c r="L121" s="12">
        <v>3.4</v>
      </c>
      <c r="M121" s="9">
        <v>3.7</v>
      </c>
      <c r="N121" s="12">
        <f>M121-L121</f>
        <v>0.30000000000000027</v>
      </c>
      <c r="O121" s="15">
        <v>4.3</v>
      </c>
      <c r="P121" s="20">
        <f>O121-L121</f>
        <v>0.89999999999999991</v>
      </c>
      <c r="Q121" s="9">
        <v>41</v>
      </c>
      <c r="T121" s="4">
        <v>461</v>
      </c>
      <c r="U121" s="56">
        <v>481</v>
      </c>
      <c r="V121" s="52">
        <f t="shared" si="21"/>
        <v>40</v>
      </c>
      <c r="W121" s="3" t="s">
        <v>230</v>
      </c>
    </row>
    <row r="122" spans="1:23" x14ac:dyDescent="0.15">
      <c r="A122" s="124" t="s">
        <v>348</v>
      </c>
      <c r="B122" s="124" t="s">
        <v>349</v>
      </c>
      <c r="C122" s="3" t="s">
        <v>19</v>
      </c>
      <c r="D122" s="4">
        <v>6</v>
      </c>
      <c r="E122" s="4" t="s">
        <v>34</v>
      </c>
      <c r="G122" s="4"/>
      <c r="J122" s="4" t="s">
        <v>25</v>
      </c>
      <c r="K122" s="9">
        <v>446</v>
      </c>
      <c r="L122" s="12">
        <v>4.4000000000000004</v>
      </c>
      <c r="M122" s="9">
        <v>4.4000000000000004</v>
      </c>
      <c r="N122" s="12">
        <f>M122-L122</f>
        <v>0</v>
      </c>
      <c r="P122" s="8"/>
      <c r="Q122" s="9">
        <v>36</v>
      </c>
      <c r="T122" s="4">
        <v>471</v>
      </c>
      <c r="U122" s="56">
        <v>481</v>
      </c>
      <c r="V122" s="52">
        <f t="shared" si="21"/>
        <v>35</v>
      </c>
      <c r="W122" s="3" t="s">
        <v>162</v>
      </c>
    </row>
    <row r="123" spans="1:23" x14ac:dyDescent="0.15">
      <c r="A123" s="124" t="s">
        <v>131</v>
      </c>
      <c r="B123" s="124" t="s">
        <v>444</v>
      </c>
      <c r="C123" s="3" t="s">
        <v>28</v>
      </c>
      <c r="D123" s="4">
        <v>3</v>
      </c>
      <c r="E123" s="4" t="s">
        <v>34</v>
      </c>
      <c r="G123" s="4"/>
      <c r="J123" s="4" t="s">
        <v>21</v>
      </c>
      <c r="K123" s="10">
        <v>501</v>
      </c>
      <c r="L123" s="13">
        <v>5.7</v>
      </c>
      <c r="M123" s="4"/>
      <c r="N123" s="5"/>
      <c r="O123" s="16">
        <v>6.6</v>
      </c>
      <c r="P123" s="20">
        <f>O123-L123</f>
        <v>0.89999999999999947</v>
      </c>
      <c r="Q123" s="11">
        <v>82</v>
      </c>
      <c r="T123" s="4">
        <v>526</v>
      </c>
      <c r="U123" s="56">
        <v>481</v>
      </c>
      <c r="V123" s="52">
        <f t="shared" si="21"/>
        <v>-20</v>
      </c>
      <c r="W123" s="3" t="s">
        <v>445</v>
      </c>
    </row>
    <row r="124" spans="1:23" x14ac:dyDescent="0.15">
      <c r="A124" s="124" t="s">
        <v>300</v>
      </c>
      <c r="B124" s="124" t="s">
        <v>359</v>
      </c>
      <c r="D124" s="4"/>
      <c r="E124" s="4"/>
      <c r="G124" s="4"/>
      <c r="J124" s="4" t="s">
        <v>25</v>
      </c>
      <c r="K124" s="4"/>
      <c r="L124" s="5"/>
      <c r="M124" s="4"/>
      <c r="N124" s="5"/>
      <c r="O124" s="15">
        <v>4.4000000000000004</v>
      </c>
      <c r="P124" s="8"/>
      <c r="Q124" s="4"/>
      <c r="U124" s="56">
        <v>484</v>
      </c>
      <c r="V124" s="52">
        <f t="shared" si="21"/>
        <v>484</v>
      </c>
    </row>
    <row r="125" spans="1:23" x14ac:dyDescent="0.15">
      <c r="A125" s="124" t="s">
        <v>171</v>
      </c>
      <c r="B125" s="124" t="s">
        <v>172</v>
      </c>
      <c r="C125" s="3" t="s">
        <v>19</v>
      </c>
      <c r="D125" s="4">
        <v>5</v>
      </c>
      <c r="E125" s="4" t="s">
        <v>20</v>
      </c>
      <c r="G125" s="4"/>
      <c r="J125" s="4" t="s">
        <v>25</v>
      </c>
      <c r="K125" s="9">
        <v>487</v>
      </c>
      <c r="L125" s="12">
        <v>4.2</v>
      </c>
      <c r="M125" s="9">
        <v>5.0999999999999996</v>
      </c>
      <c r="N125" s="13">
        <f t="shared" ref="N125:N136" si="22">M125-L125</f>
        <v>0.89999999999999947</v>
      </c>
      <c r="O125" s="15">
        <v>5.3</v>
      </c>
      <c r="P125" s="21">
        <f t="shared" ref="P125:P131" si="23">O125-L125</f>
        <v>1.0999999999999996</v>
      </c>
      <c r="Q125" s="9">
        <v>36</v>
      </c>
      <c r="T125" s="4">
        <v>512</v>
      </c>
      <c r="U125" s="56">
        <v>487</v>
      </c>
      <c r="V125" s="52">
        <f t="shared" si="21"/>
        <v>0</v>
      </c>
      <c r="W125" s="3" t="s">
        <v>173</v>
      </c>
    </row>
    <row r="126" spans="1:23" x14ac:dyDescent="0.15">
      <c r="A126" s="124" t="s">
        <v>380</v>
      </c>
      <c r="B126" s="124" t="s">
        <v>381</v>
      </c>
      <c r="C126" s="3" t="s">
        <v>28</v>
      </c>
      <c r="D126" s="4">
        <v>6</v>
      </c>
      <c r="E126" s="4" t="s">
        <v>20</v>
      </c>
      <c r="G126" s="4"/>
      <c r="J126" s="4" t="s">
        <v>21</v>
      </c>
      <c r="K126" s="10">
        <v>519</v>
      </c>
      <c r="L126" s="14">
        <v>7.1</v>
      </c>
      <c r="M126" s="10">
        <v>6.2</v>
      </c>
      <c r="N126" s="12">
        <f t="shared" si="22"/>
        <v>-0.89999999999999947</v>
      </c>
      <c r="O126" s="15">
        <v>5.0999999999999996</v>
      </c>
      <c r="P126" s="19">
        <f t="shared" si="23"/>
        <v>-2</v>
      </c>
      <c r="Q126" s="9">
        <v>41</v>
      </c>
      <c r="T126" s="4">
        <v>544</v>
      </c>
      <c r="U126" s="56">
        <v>487</v>
      </c>
      <c r="V126" s="52">
        <f t="shared" si="21"/>
        <v>-32</v>
      </c>
      <c r="W126" s="3" t="s">
        <v>382</v>
      </c>
    </row>
    <row r="127" spans="1:23" x14ac:dyDescent="0.15">
      <c r="A127" s="124" t="s">
        <v>313</v>
      </c>
      <c r="B127" s="124" t="s">
        <v>314</v>
      </c>
      <c r="C127" s="3" t="s">
        <v>28</v>
      </c>
      <c r="D127" s="4">
        <v>3</v>
      </c>
      <c r="E127" s="4" t="s">
        <v>20</v>
      </c>
      <c r="G127" s="4"/>
      <c r="J127" s="4" t="s">
        <v>21</v>
      </c>
      <c r="K127" s="10">
        <v>515</v>
      </c>
      <c r="L127" s="12">
        <v>5</v>
      </c>
      <c r="M127" s="9">
        <v>4.5</v>
      </c>
      <c r="N127" s="12">
        <f t="shared" si="22"/>
        <v>-0.5</v>
      </c>
      <c r="O127" s="15">
        <v>4.5999999999999996</v>
      </c>
      <c r="P127" s="19">
        <f t="shared" si="23"/>
        <v>-0.40000000000000036</v>
      </c>
      <c r="Q127" s="10">
        <v>73</v>
      </c>
      <c r="T127" s="4">
        <v>540</v>
      </c>
      <c r="U127" s="58">
        <v>487</v>
      </c>
      <c r="V127" s="52">
        <f t="shared" si="21"/>
        <v>-28</v>
      </c>
      <c r="W127" s="3" t="s">
        <v>315</v>
      </c>
    </row>
    <row r="128" spans="1:23" x14ac:dyDescent="0.15">
      <c r="A128" s="124" t="s">
        <v>377</v>
      </c>
      <c r="B128" s="124" t="s">
        <v>378</v>
      </c>
      <c r="C128" s="3" t="s">
        <v>19</v>
      </c>
      <c r="D128" s="4">
        <v>6</v>
      </c>
      <c r="E128" s="4" t="s">
        <v>20</v>
      </c>
      <c r="G128" s="4"/>
      <c r="J128" s="4" t="s">
        <v>21</v>
      </c>
      <c r="K128" s="9">
        <v>469</v>
      </c>
      <c r="L128" s="13">
        <v>5.5</v>
      </c>
      <c r="M128" s="9">
        <v>5</v>
      </c>
      <c r="N128" s="12">
        <f t="shared" si="22"/>
        <v>-0.5</v>
      </c>
      <c r="O128" s="15">
        <v>5</v>
      </c>
      <c r="P128" s="19">
        <f t="shared" si="23"/>
        <v>-0.5</v>
      </c>
      <c r="Q128" s="10">
        <v>55</v>
      </c>
      <c r="T128" s="4">
        <v>494</v>
      </c>
      <c r="U128" s="59">
        <v>487</v>
      </c>
      <c r="V128" s="52">
        <f t="shared" si="21"/>
        <v>18</v>
      </c>
      <c r="W128" s="3" t="s">
        <v>162</v>
      </c>
    </row>
    <row r="129" spans="1:23" x14ac:dyDescent="0.15">
      <c r="A129" s="124" t="s">
        <v>188</v>
      </c>
      <c r="B129" s="124" t="s">
        <v>189</v>
      </c>
      <c r="C129" s="3" t="s">
        <v>28</v>
      </c>
      <c r="D129" s="4">
        <v>6</v>
      </c>
      <c r="E129" s="4" t="s">
        <v>34</v>
      </c>
      <c r="G129" s="4"/>
      <c r="J129" s="4" t="s">
        <v>21</v>
      </c>
      <c r="K129" s="10">
        <v>515</v>
      </c>
      <c r="L129" s="12">
        <v>4.3</v>
      </c>
      <c r="M129" s="9">
        <v>4.3</v>
      </c>
      <c r="N129" s="12">
        <f t="shared" si="22"/>
        <v>0</v>
      </c>
      <c r="O129" s="15">
        <v>5.4</v>
      </c>
      <c r="P129" s="21">
        <f t="shared" si="23"/>
        <v>1.1000000000000005</v>
      </c>
      <c r="Q129" s="10">
        <v>45</v>
      </c>
      <c r="T129" s="4">
        <v>540</v>
      </c>
      <c r="U129" s="60">
        <v>487</v>
      </c>
      <c r="V129" s="52">
        <f t="shared" si="21"/>
        <v>-28</v>
      </c>
      <c r="W129" s="3" t="s">
        <v>779</v>
      </c>
    </row>
    <row r="130" spans="1:23" x14ac:dyDescent="0.15">
      <c r="A130" s="124" t="s">
        <v>87</v>
      </c>
      <c r="B130" s="124" t="s">
        <v>294</v>
      </c>
      <c r="C130" s="3" t="s">
        <v>28</v>
      </c>
      <c r="D130" s="4">
        <v>6</v>
      </c>
      <c r="E130" s="4" t="s">
        <v>34</v>
      </c>
      <c r="G130" s="4"/>
      <c r="J130" s="4" t="s">
        <v>21</v>
      </c>
      <c r="K130" s="10">
        <v>500</v>
      </c>
      <c r="L130" s="12">
        <v>4.3</v>
      </c>
      <c r="M130" s="9">
        <v>3.9</v>
      </c>
      <c r="N130" s="12">
        <f t="shared" si="22"/>
        <v>-0.39999999999999991</v>
      </c>
      <c r="O130" s="15">
        <v>4.5999999999999996</v>
      </c>
      <c r="P130" s="19">
        <f t="shared" si="23"/>
        <v>0.29999999999999982</v>
      </c>
      <c r="Q130" s="10">
        <v>68</v>
      </c>
      <c r="T130" s="4">
        <v>525</v>
      </c>
      <c r="U130" s="62">
        <v>490</v>
      </c>
      <c r="V130" s="52">
        <f t="shared" si="21"/>
        <v>-10</v>
      </c>
      <c r="W130" s="3" t="s">
        <v>295</v>
      </c>
    </row>
    <row r="131" spans="1:23" x14ac:dyDescent="0.15">
      <c r="A131" s="124" t="s">
        <v>300</v>
      </c>
      <c r="B131" s="124" t="s">
        <v>328</v>
      </c>
      <c r="C131" s="3" t="s">
        <v>19</v>
      </c>
      <c r="D131" s="4">
        <v>5</v>
      </c>
      <c r="E131" s="4" t="s">
        <v>20</v>
      </c>
      <c r="G131" s="4"/>
      <c r="J131" s="4" t="s">
        <v>25</v>
      </c>
      <c r="K131" s="9">
        <v>487</v>
      </c>
      <c r="L131" s="12">
        <v>4.3</v>
      </c>
      <c r="M131" s="9">
        <v>4.5999999999999996</v>
      </c>
      <c r="N131" s="12">
        <f t="shared" si="22"/>
        <v>0.29999999999999982</v>
      </c>
      <c r="O131" s="15">
        <v>5.4</v>
      </c>
      <c r="P131" s="21">
        <f t="shared" si="23"/>
        <v>1.1000000000000005</v>
      </c>
      <c r="Q131" s="9">
        <v>32</v>
      </c>
      <c r="T131" s="4">
        <v>512</v>
      </c>
      <c r="U131" s="62">
        <v>490</v>
      </c>
      <c r="V131" s="52">
        <f t="shared" si="21"/>
        <v>3</v>
      </c>
      <c r="W131" s="3" t="s">
        <v>1359</v>
      </c>
    </row>
    <row r="132" spans="1:23" x14ac:dyDescent="0.15">
      <c r="A132" s="124" t="s">
        <v>163</v>
      </c>
      <c r="B132" s="124" t="s">
        <v>164</v>
      </c>
      <c r="C132" s="3" t="s">
        <v>28</v>
      </c>
      <c r="D132" s="4">
        <v>1</v>
      </c>
      <c r="E132" s="4" t="s">
        <v>20</v>
      </c>
      <c r="G132" s="4"/>
      <c r="J132" s="4" t="s">
        <v>25</v>
      </c>
      <c r="K132" s="9">
        <v>446</v>
      </c>
      <c r="L132" s="12">
        <v>4.2</v>
      </c>
      <c r="M132" s="9">
        <v>4.5</v>
      </c>
      <c r="N132" s="12">
        <f t="shared" si="22"/>
        <v>0.29999999999999982</v>
      </c>
      <c r="P132" s="8"/>
      <c r="Q132" s="4"/>
      <c r="T132" s="4">
        <v>471</v>
      </c>
      <c r="U132" s="63">
        <v>492</v>
      </c>
      <c r="V132" s="52">
        <f t="shared" si="21"/>
        <v>46</v>
      </c>
      <c r="W132" s="3" t="s">
        <v>55</v>
      </c>
    </row>
    <row r="133" spans="1:23" x14ac:dyDescent="0.15">
      <c r="A133" s="124" t="s">
        <v>308</v>
      </c>
      <c r="B133" s="124" t="s">
        <v>309</v>
      </c>
      <c r="C133" s="3" t="s">
        <v>19</v>
      </c>
      <c r="D133" s="4">
        <v>1</v>
      </c>
      <c r="E133" s="4" t="s">
        <v>34</v>
      </c>
      <c r="G133" s="4"/>
      <c r="J133" s="4" t="s">
        <v>21</v>
      </c>
      <c r="K133" s="10">
        <v>515</v>
      </c>
      <c r="L133" s="12">
        <v>5.0999999999999996</v>
      </c>
      <c r="M133" s="9">
        <v>4.9000000000000004</v>
      </c>
      <c r="N133" s="12">
        <f t="shared" si="22"/>
        <v>-0.19999999999999929</v>
      </c>
      <c r="O133" s="15">
        <v>6.5</v>
      </c>
      <c r="P133" s="21">
        <f>O133-L133</f>
        <v>1.4000000000000004</v>
      </c>
      <c r="Q133" s="10">
        <v>59</v>
      </c>
      <c r="U133" s="62">
        <v>492</v>
      </c>
      <c r="V133" s="52">
        <f t="shared" si="21"/>
        <v>-23</v>
      </c>
      <c r="W133" s="3" t="s">
        <v>217</v>
      </c>
    </row>
    <row r="134" spans="1:23" x14ac:dyDescent="0.15">
      <c r="A134" s="124" t="s">
        <v>32</v>
      </c>
      <c r="B134" s="124" t="s">
        <v>194</v>
      </c>
      <c r="C134" s="3" t="s">
        <v>19</v>
      </c>
      <c r="D134" s="4">
        <v>1</v>
      </c>
      <c r="E134" s="4" t="s">
        <v>20</v>
      </c>
      <c r="G134" s="4"/>
      <c r="J134" s="4" t="s">
        <v>25</v>
      </c>
      <c r="K134" s="9">
        <v>460</v>
      </c>
      <c r="L134" s="12">
        <v>4</v>
      </c>
      <c r="M134" s="9">
        <v>4.5999999999999996</v>
      </c>
      <c r="N134" s="13">
        <f t="shared" si="22"/>
        <v>0.59999999999999964</v>
      </c>
      <c r="O134" s="15">
        <v>3.5</v>
      </c>
      <c r="P134" s="19">
        <f>O134-L134</f>
        <v>-0.5</v>
      </c>
      <c r="Q134" s="9">
        <v>36</v>
      </c>
      <c r="T134" s="4">
        <v>475</v>
      </c>
      <c r="U134" s="62">
        <v>492</v>
      </c>
      <c r="V134" s="52">
        <f t="shared" si="21"/>
        <v>32</v>
      </c>
      <c r="W134" s="3" t="s">
        <v>1354</v>
      </c>
    </row>
    <row r="135" spans="1:23" x14ac:dyDescent="0.15">
      <c r="A135" s="124" t="s">
        <v>78</v>
      </c>
      <c r="B135" s="124" t="s">
        <v>79</v>
      </c>
      <c r="C135" s="3" t="s">
        <v>28</v>
      </c>
      <c r="D135" s="4">
        <v>6</v>
      </c>
      <c r="E135" s="4" t="s">
        <v>34</v>
      </c>
      <c r="G135" s="4"/>
      <c r="J135" s="4" t="s">
        <v>21</v>
      </c>
      <c r="K135" s="10">
        <v>519</v>
      </c>
      <c r="L135" s="13">
        <v>5.3</v>
      </c>
      <c r="M135" s="10">
        <v>6.2</v>
      </c>
      <c r="N135" s="13">
        <f t="shared" si="22"/>
        <v>0.90000000000000036</v>
      </c>
      <c r="O135" s="15">
        <v>6.5</v>
      </c>
      <c r="P135" s="21">
        <f>O135-L135</f>
        <v>1.2000000000000002</v>
      </c>
      <c r="Q135" s="10">
        <v>73</v>
      </c>
      <c r="T135" s="4">
        <v>544</v>
      </c>
      <c r="U135" s="62">
        <v>495</v>
      </c>
      <c r="V135" s="52">
        <f t="shared" si="21"/>
        <v>-24</v>
      </c>
      <c r="W135" s="3" t="s">
        <v>80</v>
      </c>
    </row>
    <row r="136" spans="1:23" x14ac:dyDescent="0.15">
      <c r="A136" s="124" t="s">
        <v>137</v>
      </c>
      <c r="B136" s="124" t="s">
        <v>138</v>
      </c>
      <c r="C136" s="3" t="s">
        <v>28</v>
      </c>
      <c r="D136" s="4">
        <v>1</v>
      </c>
      <c r="E136" s="4" t="s">
        <v>20</v>
      </c>
      <c r="G136" s="4"/>
      <c r="J136" s="4" t="s">
        <v>21</v>
      </c>
      <c r="K136" s="10">
        <v>496</v>
      </c>
      <c r="L136" s="12">
        <v>4.0999999999999996</v>
      </c>
      <c r="M136" s="9">
        <v>4.4000000000000004</v>
      </c>
      <c r="N136" s="12">
        <f t="shared" si="22"/>
        <v>0.30000000000000071</v>
      </c>
      <c r="O136" s="15">
        <v>4.4000000000000004</v>
      </c>
      <c r="P136" s="19">
        <f>O136-L136</f>
        <v>0.30000000000000071</v>
      </c>
      <c r="Q136" s="9">
        <v>32</v>
      </c>
      <c r="T136" s="4">
        <v>525</v>
      </c>
      <c r="U136" s="62">
        <v>495</v>
      </c>
      <c r="V136" s="52">
        <f t="shared" si="21"/>
        <v>-1</v>
      </c>
      <c r="W136" s="3" t="s">
        <v>139</v>
      </c>
    </row>
    <row r="137" spans="1:23" x14ac:dyDescent="0.15">
      <c r="A137" s="124" t="s">
        <v>300</v>
      </c>
      <c r="B137" s="124" t="s">
        <v>442</v>
      </c>
      <c r="C137" s="3" t="s">
        <v>28</v>
      </c>
      <c r="D137" s="4">
        <v>3</v>
      </c>
      <c r="E137" s="4" t="s">
        <v>34</v>
      </c>
      <c r="G137" s="4"/>
      <c r="J137" s="4" t="s">
        <v>21</v>
      </c>
      <c r="K137" s="10">
        <v>505</v>
      </c>
      <c r="L137" s="12">
        <v>3.8</v>
      </c>
      <c r="M137" s="4"/>
      <c r="N137" s="5"/>
      <c r="O137" s="15">
        <v>5.9</v>
      </c>
      <c r="P137" s="21">
        <f>O137-L137</f>
        <v>2.1000000000000005</v>
      </c>
      <c r="Q137" s="10">
        <v>64</v>
      </c>
      <c r="T137" s="4">
        <v>530</v>
      </c>
      <c r="U137" s="64">
        <v>495</v>
      </c>
      <c r="V137" s="52">
        <f t="shared" si="21"/>
        <v>-10</v>
      </c>
      <c r="W137" s="3" t="s">
        <v>1361</v>
      </c>
    </row>
    <row r="138" spans="1:23" x14ac:dyDescent="0.15">
      <c r="A138" s="124" t="s">
        <v>168</v>
      </c>
      <c r="B138" s="124" t="s">
        <v>1379</v>
      </c>
      <c r="U138" s="65">
        <v>495</v>
      </c>
      <c r="V138" s="52"/>
    </row>
    <row r="139" spans="1:23" x14ac:dyDescent="0.15">
      <c r="A139" s="124" t="s">
        <v>151</v>
      </c>
      <c r="B139" s="124" t="s">
        <v>152</v>
      </c>
      <c r="C139" s="3" t="s">
        <v>28</v>
      </c>
      <c r="D139" s="4">
        <v>6</v>
      </c>
      <c r="E139" s="4" t="s">
        <v>20</v>
      </c>
      <c r="G139" s="4"/>
      <c r="J139" s="4" t="s">
        <v>21</v>
      </c>
      <c r="K139" s="10">
        <v>515</v>
      </c>
      <c r="L139" s="12">
        <v>4.9000000000000004</v>
      </c>
      <c r="M139" s="9">
        <v>5.2</v>
      </c>
      <c r="N139" s="12">
        <f t="shared" ref="N139:N144" si="24">M139-L139</f>
        <v>0.29999999999999982</v>
      </c>
      <c r="O139" s="17">
        <v>7.3</v>
      </c>
      <c r="P139" s="21">
        <f t="shared" ref="P139:P144" si="25">O139-L139</f>
        <v>2.3999999999999995</v>
      </c>
      <c r="Q139" s="10">
        <v>64</v>
      </c>
      <c r="T139" s="4">
        <v>540</v>
      </c>
      <c r="U139" s="63">
        <v>497</v>
      </c>
      <c r="V139" s="52">
        <f t="shared" ref="V139:V156" si="26">U139-K139</f>
        <v>-18</v>
      </c>
      <c r="W139" s="3" t="s">
        <v>153</v>
      </c>
    </row>
    <row r="140" spans="1:23" x14ac:dyDescent="0.15">
      <c r="A140" s="124" t="s">
        <v>374</v>
      </c>
      <c r="B140" s="124" t="s">
        <v>375</v>
      </c>
      <c r="C140" s="3" t="s">
        <v>19</v>
      </c>
      <c r="D140" s="4">
        <v>1</v>
      </c>
      <c r="E140" s="4" t="s">
        <v>34</v>
      </c>
      <c r="G140" s="4"/>
      <c r="J140" s="4" t="s">
        <v>25</v>
      </c>
      <c r="K140" s="9">
        <v>465</v>
      </c>
      <c r="L140" s="12">
        <v>4.3</v>
      </c>
      <c r="M140" s="9">
        <v>3.5</v>
      </c>
      <c r="N140" s="12">
        <f t="shared" si="24"/>
        <v>-0.79999999999999982</v>
      </c>
      <c r="O140" s="15">
        <v>4</v>
      </c>
      <c r="P140" s="19">
        <f t="shared" si="25"/>
        <v>-0.29999999999999982</v>
      </c>
      <c r="Q140" s="9">
        <v>23</v>
      </c>
      <c r="T140" s="4">
        <v>500</v>
      </c>
      <c r="U140" s="62">
        <v>497</v>
      </c>
      <c r="V140" s="52">
        <f t="shared" si="26"/>
        <v>32</v>
      </c>
      <c r="W140" s="3" t="s">
        <v>376</v>
      </c>
    </row>
    <row r="141" spans="1:23" x14ac:dyDescent="0.15">
      <c r="A141" s="124" t="s">
        <v>342</v>
      </c>
      <c r="B141" s="124" t="s">
        <v>399</v>
      </c>
      <c r="C141" s="3" t="s">
        <v>19</v>
      </c>
      <c r="D141" s="4">
        <v>5</v>
      </c>
      <c r="E141" s="4" t="s">
        <v>20</v>
      </c>
      <c r="G141" s="4"/>
      <c r="J141" s="4" t="s">
        <v>25</v>
      </c>
      <c r="K141" s="9">
        <v>482</v>
      </c>
      <c r="L141" s="12">
        <v>4.5</v>
      </c>
      <c r="M141" s="9">
        <v>4.3</v>
      </c>
      <c r="N141" s="12">
        <f t="shared" si="24"/>
        <v>-0.20000000000000018</v>
      </c>
      <c r="O141" s="15">
        <v>6.5</v>
      </c>
      <c r="P141" s="21">
        <f t="shared" si="25"/>
        <v>2</v>
      </c>
      <c r="Q141" s="10">
        <v>45</v>
      </c>
      <c r="T141" s="4">
        <v>507</v>
      </c>
      <c r="U141" s="62">
        <v>501</v>
      </c>
      <c r="V141" s="52">
        <f t="shared" si="26"/>
        <v>19</v>
      </c>
      <c r="W141" s="3" t="s">
        <v>400</v>
      </c>
    </row>
    <row r="142" spans="1:23" x14ac:dyDescent="0.15">
      <c r="A142" s="124" t="s">
        <v>101</v>
      </c>
      <c r="B142" s="124" t="s">
        <v>102</v>
      </c>
      <c r="C142" s="3" t="s">
        <v>19</v>
      </c>
      <c r="D142" s="4">
        <v>4</v>
      </c>
      <c r="E142" s="4" t="s">
        <v>20</v>
      </c>
      <c r="G142" s="4" t="s">
        <v>73</v>
      </c>
      <c r="J142" s="4" t="s">
        <v>25</v>
      </c>
      <c r="K142" s="9">
        <v>473</v>
      </c>
      <c r="L142" s="12">
        <v>4.3</v>
      </c>
      <c r="M142" s="9">
        <v>5.5</v>
      </c>
      <c r="N142" s="14">
        <f t="shared" si="24"/>
        <v>1.2000000000000002</v>
      </c>
      <c r="O142" s="15">
        <v>5.3</v>
      </c>
      <c r="P142" s="21">
        <f t="shared" si="25"/>
        <v>1</v>
      </c>
      <c r="Q142" s="9">
        <v>41</v>
      </c>
      <c r="U142" s="62">
        <v>501</v>
      </c>
      <c r="V142" s="52">
        <f t="shared" si="26"/>
        <v>28</v>
      </c>
      <c r="W142" s="3" t="s">
        <v>103</v>
      </c>
    </row>
    <row r="143" spans="1:23" x14ac:dyDescent="0.15">
      <c r="A143" s="124" t="s">
        <v>186</v>
      </c>
      <c r="B143" s="124" t="s">
        <v>187</v>
      </c>
      <c r="C143" s="3" t="s">
        <v>28</v>
      </c>
      <c r="D143" s="4">
        <v>1</v>
      </c>
      <c r="E143" s="4" t="s">
        <v>20</v>
      </c>
      <c r="G143" s="4"/>
      <c r="J143" s="4" t="s">
        <v>21</v>
      </c>
      <c r="K143" s="10">
        <v>519</v>
      </c>
      <c r="L143" s="13">
        <v>5.7</v>
      </c>
      <c r="M143" s="9">
        <v>5.7</v>
      </c>
      <c r="N143" s="12">
        <f t="shared" si="24"/>
        <v>0</v>
      </c>
      <c r="O143" s="15">
        <v>6.4</v>
      </c>
      <c r="P143" s="19">
        <f t="shared" si="25"/>
        <v>0.70000000000000018</v>
      </c>
      <c r="Q143" s="9">
        <v>41</v>
      </c>
      <c r="T143" s="4">
        <v>544</v>
      </c>
      <c r="U143" s="62">
        <v>501</v>
      </c>
      <c r="V143" s="52">
        <f t="shared" si="26"/>
        <v>-18</v>
      </c>
      <c r="W143" s="3" t="s">
        <v>142</v>
      </c>
    </row>
    <row r="144" spans="1:23" x14ac:dyDescent="0.15">
      <c r="A144" s="124" t="s">
        <v>238</v>
      </c>
      <c r="B144" s="124" t="s">
        <v>239</v>
      </c>
      <c r="C144" s="3" t="s">
        <v>19</v>
      </c>
      <c r="D144" s="4">
        <v>1</v>
      </c>
      <c r="E144" s="4" t="s">
        <v>34</v>
      </c>
      <c r="G144" s="4"/>
      <c r="J144" s="4" t="s">
        <v>21</v>
      </c>
      <c r="K144" s="9">
        <v>478</v>
      </c>
      <c r="L144" s="12">
        <v>4.4000000000000004</v>
      </c>
      <c r="M144" s="9">
        <v>4.5</v>
      </c>
      <c r="N144" s="12">
        <f t="shared" si="24"/>
        <v>9.9999999999999645E-2</v>
      </c>
      <c r="O144" s="15">
        <v>5.3</v>
      </c>
      <c r="P144" s="20">
        <f t="shared" si="25"/>
        <v>0.89999999999999947</v>
      </c>
      <c r="Q144" s="10">
        <v>68</v>
      </c>
      <c r="T144" s="4">
        <v>503</v>
      </c>
      <c r="U144" s="62">
        <v>501</v>
      </c>
      <c r="V144" s="52">
        <f t="shared" si="26"/>
        <v>23</v>
      </c>
      <c r="W144" s="3" t="s">
        <v>240</v>
      </c>
    </row>
    <row r="145" spans="1:23" x14ac:dyDescent="0.15">
      <c r="A145" s="124" t="s">
        <v>454</v>
      </c>
      <c r="B145" s="124" t="s">
        <v>455</v>
      </c>
      <c r="D145" s="4"/>
      <c r="E145" s="4" t="s">
        <v>20</v>
      </c>
      <c r="G145" s="4"/>
      <c r="J145" s="4" t="s">
        <v>21</v>
      </c>
      <c r="K145" s="4"/>
      <c r="L145" s="5"/>
      <c r="M145" s="9">
        <v>5.3</v>
      </c>
      <c r="N145" s="5"/>
      <c r="O145" s="15">
        <v>6.5</v>
      </c>
      <c r="P145" s="8"/>
      <c r="Q145" s="10">
        <v>45</v>
      </c>
      <c r="U145" s="62">
        <v>501</v>
      </c>
      <c r="V145" s="52">
        <f t="shared" si="26"/>
        <v>501</v>
      </c>
    </row>
    <row r="146" spans="1:23" x14ac:dyDescent="0.15">
      <c r="A146" s="124" t="s">
        <v>107</v>
      </c>
      <c r="B146" s="124" t="s">
        <v>108</v>
      </c>
      <c r="C146" s="3" t="s">
        <v>19</v>
      </c>
      <c r="D146" s="4">
        <v>6</v>
      </c>
      <c r="E146" s="4" t="s">
        <v>20</v>
      </c>
      <c r="G146" s="4"/>
      <c r="J146" s="4" t="s">
        <v>21</v>
      </c>
      <c r="K146" s="10">
        <v>510</v>
      </c>
      <c r="L146" s="12">
        <v>4.3</v>
      </c>
      <c r="M146" s="10">
        <v>6.2</v>
      </c>
      <c r="N146" s="14">
        <f t="shared" ref="N146:N151" si="27">M146-L146</f>
        <v>1.9000000000000004</v>
      </c>
      <c r="O146" s="15">
        <v>6.5</v>
      </c>
      <c r="P146" s="21">
        <f t="shared" ref="P146:P151" si="28">O146-L146</f>
        <v>2.2000000000000002</v>
      </c>
      <c r="Q146" s="10">
        <v>68</v>
      </c>
      <c r="T146" s="4">
        <v>599</v>
      </c>
      <c r="U146" s="64">
        <v>501</v>
      </c>
      <c r="V146" s="52">
        <f t="shared" si="26"/>
        <v>-9</v>
      </c>
      <c r="W146" s="3" t="s">
        <v>109</v>
      </c>
    </row>
    <row r="147" spans="1:23" x14ac:dyDescent="0.15">
      <c r="A147" s="124" t="s">
        <v>90</v>
      </c>
      <c r="B147" s="124" t="s">
        <v>91</v>
      </c>
      <c r="C147" s="3" t="s">
        <v>28</v>
      </c>
      <c r="D147" s="4">
        <v>2</v>
      </c>
      <c r="E147" s="4" t="s">
        <v>34</v>
      </c>
      <c r="G147" s="4"/>
      <c r="J147" s="4" t="s">
        <v>21</v>
      </c>
      <c r="K147" s="10">
        <v>491</v>
      </c>
      <c r="L147" s="12">
        <v>2.8</v>
      </c>
      <c r="M147" s="9">
        <v>3.6</v>
      </c>
      <c r="N147" s="13">
        <f t="shared" si="27"/>
        <v>0.80000000000000027</v>
      </c>
      <c r="O147" s="15">
        <v>4.3</v>
      </c>
      <c r="P147" s="21">
        <f t="shared" si="28"/>
        <v>1.5</v>
      </c>
      <c r="Q147" s="10">
        <v>55</v>
      </c>
      <c r="T147" s="4">
        <v>525</v>
      </c>
      <c r="U147" s="66">
        <v>501</v>
      </c>
      <c r="V147" s="52">
        <f t="shared" si="26"/>
        <v>10</v>
      </c>
      <c r="W147" s="3" t="s">
        <v>1364</v>
      </c>
    </row>
    <row r="148" spans="1:23" x14ac:dyDescent="0.15">
      <c r="A148" s="124" t="s">
        <v>157</v>
      </c>
      <c r="B148" s="124" t="s">
        <v>158</v>
      </c>
      <c r="C148" s="3" t="s">
        <v>19</v>
      </c>
      <c r="D148" s="4">
        <v>5</v>
      </c>
      <c r="E148" s="4" t="s">
        <v>34</v>
      </c>
      <c r="G148" s="4"/>
      <c r="J148" s="4" t="s">
        <v>21</v>
      </c>
      <c r="K148" s="10">
        <v>492</v>
      </c>
      <c r="L148" s="12">
        <v>4.2</v>
      </c>
      <c r="M148" s="9">
        <v>5.4</v>
      </c>
      <c r="N148" s="14">
        <f t="shared" si="27"/>
        <v>1.2000000000000002</v>
      </c>
      <c r="O148" s="15">
        <v>5.7</v>
      </c>
      <c r="P148" s="21">
        <f t="shared" si="28"/>
        <v>1.5</v>
      </c>
      <c r="Q148" s="10">
        <v>59</v>
      </c>
      <c r="T148" s="4">
        <v>525</v>
      </c>
      <c r="U148" s="62">
        <v>503</v>
      </c>
      <c r="V148" s="52">
        <f t="shared" si="26"/>
        <v>11</v>
      </c>
      <c r="W148" s="3" t="s">
        <v>159</v>
      </c>
    </row>
    <row r="149" spans="1:23" x14ac:dyDescent="0.15">
      <c r="A149" s="124" t="s">
        <v>389</v>
      </c>
      <c r="B149" s="124" t="s">
        <v>390</v>
      </c>
      <c r="C149" s="3" t="s">
        <v>19</v>
      </c>
      <c r="D149" s="4">
        <v>6</v>
      </c>
      <c r="E149" s="4" t="s">
        <v>34</v>
      </c>
      <c r="G149" s="4"/>
      <c r="J149" s="4" t="s">
        <v>21</v>
      </c>
      <c r="K149" s="9">
        <v>483</v>
      </c>
      <c r="L149" s="12">
        <v>4.5999999999999996</v>
      </c>
      <c r="M149" s="9">
        <v>3.9</v>
      </c>
      <c r="N149" s="12">
        <f t="shared" si="27"/>
        <v>-0.69999999999999973</v>
      </c>
      <c r="O149" s="15">
        <v>5.7</v>
      </c>
      <c r="P149" s="21">
        <f t="shared" si="28"/>
        <v>1.1000000000000005</v>
      </c>
      <c r="Q149" s="10">
        <v>64</v>
      </c>
      <c r="T149" s="4">
        <v>508</v>
      </c>
      <c r="U149" s="62">
        <v>503</v>
      </c>
      <c r="V149" s="52">
        <f t="shared" si="26"/>
        <v>20</v>
      </c>
      <c r="W149" s="3" t="s">
        <v>119</v>
      </c>
    </row>
    <row r="150" spans="1:23" x14ac:dyDescent="0.15">
      <c r="A150" s="124" t="s">
        <v>62</v>
      </c>
      <c r="B150" s="124" t="s">
        <v>63</v>
      </c>
      <c r="C150" s="3" t="s">
        <v>28</v>
      </c>
      <c r="D150" s="4">
        <v>5</v>
      </c>
      <c r="E150" s="4" t="s">
        <v>20</v>
      </c>
      <c r="G150" s="4"/>
      <c r="J150" s="4" t="s">
        <v>21</v>
      </c>
      <c r="K150" s="9">
        <v>483</v>
      </c>
      <c r="L150" s="12">
        <v>4.3</v>
      </c>
      <c r="M150" s="9">
        <v>5.6</v>
      </c>
      <c r="N150" s="14">
        <f t="shared" si="27"/>
        <v>1.2999999999999998</v>
      </c>
      <c r="O150" s="15">
        <v>5.7</v>
      </c>
      <c r="P150" s="21">
        <f t="shared" si="28"/>
        <v>1.4000000000000004</v>
      </c>
      <c r="Q150" s="10">
        <v>55</v>
      </c>
      <c r="T150" s="4">
        <v>525</v>
      </c>
      <c r="U150" s="62">
        <v>503</v>
      </c>
      <c r="V150" s="52">
        <f t="shared" si="26"/>
        <v>20</v>
      </c>
      <c r="W150" s="3" t="s">
        <v>64</v>
      </c>
    </row>
    <row r="151" spans="1:23" x14ac:dyDescent="0.15">
      <c r="A151" s="124" t="s">
        <v>23</v>
      </c>
      <c r="B151" s="124" t="s">
        <v>24</v>
      </c>
      <c r="C151" s="3" t="s">
        <v>19</v>
      </c>
      <c r="D151" s="4">
        <v>2</v>
      </c>
      <c r="E151" s="4" t="s">
        <v>20</v>
      </c>
      <c r="G151" s="4"/>
      <c r="J151" s="4" t="s">
        <v>21</v>
      </c>
      <c r="K151" s="9">
        <v>460</v>
      </c>
      <c r="L151" s="12">
        <v>4.3</v>
      </c>
      <c r="M151" s="9">
        <v>5.5</v>
      </c>
      <c r="N151" s="14">
        <f t="shared" si="27"/>
        <v>1.2000000000000002</v>
      </c>
      <c r="O151" s="15">
        <v>5.3</v>
      </c>
      <c r="P151" s="21">
        <f t="shared" si="28"/>
        <v>1</v>
      </c>
      <c r="Q151" s="10">
        <v>68</v>
      </c>
      <c r="T151" s="4">
        <v>525</v>
      </c>
      <c r="U151" s="62">
        <v>503</v>
      </c>
      <c r="V151" s="52">
        <f t="shared" si="26"/>
        <v>43</v>
      </c>
      <c r="W151" s="3" t="s">
        <v>1356</v>
      </c>
    </row>
    <row r="152" spans="1:23" x14ac:dyDescent="0.15">
      <c r="A152" s="124" t="s">
        <v>452</v>
      </c>
      <c r="B152" s="124" t="s">
        <v>453</v>
      </c>
      <c r="D152" s="4"/>
      <c r="E152" s="4"/>
      <c r="G152" s="4"/>
      <c r="J152" s="4" t="s">
        <v>21</v>
      </c>
      <c r="K152" s="4"/>
      <c r="L152" s="5"/>
      <c r="M152" s="9">
        <v>4.4000000000000004</v>
      </c>
      <c r="N152" s="5"/>
      <c r="O152" s="17">
        <v>8.1999999999999993</v>
      </c>
      <c r="P152" s="8"/>
      <c r="Q152" s="10">
        <v>64</v>
      </c>
      <c r="U152" s="62">
        <v>506</v>
      </c>
      <c r="V152" s="52">
        <f t="shared" si="26"/>
        <v>506</v>
      </c>
    </row>
    <row r="153" spans="1:23" x14ac:dyDescent="0.15">
      <c r="A153" s="124" t="s">
        <v>44</v>
      </c>
      <c r="B153" s="124" t="s">
        <v>45</v>
      </c>
      <c r="C153" s="3" t="s">
        <v>19</v>
      </c>
      <c r="D153" s="4">
        <v>2</v>
      </c>
      <c r="E153" s="4" t="s">
        <v>34</v>
      </c>
      <c r="G153" s="4"/>
      <c r="J153" s="4" t="s">
        <v>21</v>
      </c>
      <c r="K153" s="10">
        <v>492</v>
      </c>
      <c r="L153" s="12">
        <v>4.9000000000000004</v>
      </c>
      <c r="M153" s="9">
        <v>5.8</v>
      </c>
      <c r="N153" s="13">
        <f>M153-L153</f>
        <v>0.89999999999999947</v>
      </c>
      <c r="O153" s="15">
        <v>6.2</v>
      </c>
      <c r="P153" s="21">
        <f>O153-L153</f>
        <v>1.2999999999999998</v>
      </c>
      <c r="Q153" s="10">
        <v>68</v>
      </c>
      <c r="U153" s="63">
        <v>508</v>
      </c>
      <c r="V153" s="52">
        <f t="shared" si="26"/>
        <v>16</v>
      </c>
      <c r="W153" s="3" t="s">
        <v>46</v>
      </c>
    </row>
    <row r="154" spans="1:23" x14ac:dyDescent="0.15">
      <c r="A154" s="124" t="s">
        <v>401</v>
      </c>
      <c r="B154" s="124" t="s">
        <v>402</v>
      </c>
      <c r="C154" s="3" t="s">
        <v>19</v>
      </c>
      <c r="D154" s="4">
        <v>6</v>
      </c>
      <c r="E154" s="4" t="s">
        <v>20</v>
      </c>
      <c r="G154" s="4"/>
      <c r="J154" s="4" t="s">
        <v>21</v>
      </c>
      <c r="K154" s="9">
        <v>478</v>
      </c>
      <c r="L154" s="13">
        <v>5.4</v>
      </c>
      <c r="M154" s="9">
        <v>4.7</v>
      </c>
      <c r="N154" s="12">
        <f>M154-L154</f>
        <v>-0.70000000000000018</v>
      </c>
      <c r="O154" s="15">
        <v>6.4</v>
      </c>
      <c r="P154" s="21">
        <f>O154-L154</f>
        <v>1</v>
      </c>
      <c r="Q154" s="10">
        <v>55</v>
      </c>
      <c r="T154" s="4">
        <v>525</v>
      </c>
      <c r="U154" s="62">
        <v>508</v>
      </c>
      <c r="V154" s="52">
        <f t="shared" si="26"/>
        <v>30</v>
      </c>
      <c r="W154" s="3" t="s">
        <v>403</v>
      </c>
    </row>
    <row r="155" spans="1:23" x14ac:dyDescent="0.15">
      <c r="A155" s="124" t="s">
        <v>291</v>
      </c>
      <c r="B155" s="124" t="s">
        <v>292</v>
      </c>
      <c r="C155" s="3" t="s">
        <v>28</v>
      </c>
      <c r="D155" s="4">
        <v>6</v>
      </c>
      <c r="E155" s="4" t="s">
        <v>34</v>
      </c>
      <c r="G155" s="4"/>
      <c r="J155" s="4" t="s">
        <v>21</v>
      </c>
      <c r="K155" s="9">
        <v>483</v>
      </c>
      <c r="L155" s="12">
        <v>4.9000000000000004</v>
      </c>
      <c r="M155" s="9">
        <v>4.5999999999999996</v>
      </c>
      <c r="N155" s="12">
        <f>M155-L155</f>
        <v>-0.30000000000000071</v>
      </c>
      <c r="O155" s="15">
        <v>5.3</v>
      </c>
      <c r="P155" s="19">
        <f>O155-L155</f>
        <v>0.39999999999999947</v>
      </c>
      <c r="Q155" s="10">
        <v>59</v>
      </c>
      <c r="T155" s="4">
        <v>508</v>
      </c>
      <c r="U155" s="62">
        <v>512</v>
      </c>
      <c r="V155" s="52">
        <f t="shared" si="26"/>
        <v>29</v>
      </c>
      <c r="W155" s="3" t="s">
        <v>293</v>
      </c>
    </row>
    <row r="156" spans="1:23" x14ac:dyDescent="0.15">
      <c r="A156" s="124" t="s">
        <v>23</v>
      </c>
      <c r="B156" s="124" t="s">
        <v>364</v>
      </c>
      <c r="C156" s="3" t="s">
        <v>28</v>
      </c>
      <c r="D156" s="4">
        <v>6</v>
      </c>
      <c r="E156" s="4" t="s">
        <v>34</v>
      </c>
      <c r="G156" s="4"/>
      <c r="J156" s="4" t="s">
        <v>21</v>
      </c>
      <c r="K156" s="10">
        <v>510</v>
      </c>
      <c r="L156" s="13">
        <v>5.4</v>
      </c>
      <c r="M156" s="9">
        <v>4.5999999999999996</v>
      </c>
      <c r="N156" s="12">
        <f>M156-L156</f>
        <v>-0.80000000000000071</v>
      </c>
      <c r="O156" s="15">
        <v>6.5</v>
      </c>
      <c r="P156" s="21">
        <f>O156-L156</f>
        <v>1.0999999999999996</v>
      </c>
      <c r="Q156" s="10">
        <v>68</v>
      </c>
      <c r="T156" s="4">
        <v>535</v>
      </c>
      <c r="U156" s="62">
        <v>512</v>
      </c>
      <c r="V156" s="52">
        <f t="shared" si="26"/>
        <v>2</v>
      </c>
      <c r="W156" s="3" t="s">
        <v>623</v>
      </c>
    </row>
    <row r="157" spans="1:23" x14ac:dyDescent="0.15">
      <c r="A157" s="124" t="s">
        <v>256</v>
      </c>
      <c r="B157" s="124" t="s">
        <v>435</v>
      </c>
      <c r="D157" s="4"/>
      <c r="E157" s="4"/>
      <c r="G157" s="4"/>
      <c r="J157" s="4" t="s">
        <v>25</v>
      </c>
      <c r="K157" s="4"/>
      <c r="L157" s="5"/>
      <c r="M157" s="9">
        <v>4.4000000000000004</v>
      </c>
      <c r="N157" s="5"/>
      <c r="O157" s="15">
        <v>4.5999999999999996</v>
      </c>
      <c r="P157" s="8"/>
      <c r="Q157" s="4"/>
      <c r="U157" s="63">
        <v>514</v>
      </c>
      <c r="V157" s="52"/>
    </row>
    <row r="158" spans="1:23" x14ac:dyDescent="0.15">
      <c r="A158" s="124" t="s">
        <v>367</v>
      </c>
      <c r="B158" s="124" t="s">
        <v>368</v>
      </c>
      <c r="C158" s="3" t="s">
        <v>19</v>
      </c>
      <c r="D158" s="4">
        <v>1</v>
      </c>
      <c r="E158" s="4" t="s">
        <v>20</v>
      </c>
      <c r="G158" s="4"/>
      <c r="J158" s="4" t="s">
        <v>21</v>
      </c>
      <c r="K158" s="10">
        <v>496</v>
      </c>
      <c r="L158" s="13">
        <v>5.2</v>
      </c>
      <c r="M158" s="9">
        <v>4.4000000000000004</v>
      </c>
      <c r="N158" s="12">
        <f t="shared" ref="N158:N170" si="29">M158-L158</f>
        <v>-0.79999999999999982</v>
      </c>
      <c r="O158" s="15">
        <v>6.2</v>
      </c>
      <c r="P158" s="21">
        <f t="shared" ref="P158:P182" si="30">O158-L158</f>
        <v>1</v>
      </c>
      <c r="Q158" s="11">
        <v>77</v>
      </c>
      <c r="U158" s="64">
        <v>518</v>
      </c>
      <c r="V158" s="52">
        <f t="shared" ref="V158:V180" si="31">U158-K158</f>
        <v>22</v>
      </c>
      <c r="W158" s="3" t="s">
        <v>369</v>
      </c>
    </row>
    <row r="159" spans="1:23" x14ac:dyDescent="0.15">
      <c r="A159" s="124" t="s">
        <v>47</v>
      </c>
      <c r="B159" s="124" t="s">
        <v>48</v>
      </c>
      <c r="C159" s="3" t="s">
        <v>28</v>
      </c>
      <c r="D159" s="4">
        <v>1</v>
      </c>
      <c r="E159" s="4" t="s">
        <v>34</v>
      </c>
      <c r="G159" s="4"/>
      <c r="J159" s="4" t="s">
        <v>21</v>
      </c>
      <c r="K159" s="10">
        <v>529</v>
      </c>
      <c r="L159" s="12">
        <v>3.7</v>
      </c>
      <c r="M159" s="9">
        <v>5</v>
      </c>
      <c r="N159" s="14">
        <f t="shared" si="29"/>
        <v>1.2999999999999998</v>
      </c>
      <c r="O159" s="15">
        <v>6</v>
      </c>
      <c r="P159" s="21">
        <f t="shared" si="30"/>
        <v>2.2999999999999998</v>
      </c>
      <c r="Q159" s="10">
        <v>55</v>
      </c>
      <c r="T159" s="4">
        <v>580</v>
      </c>
      <c r="U159" s="66">
        <v>520</v>
      </c>
      <c r="V159" s="52">
        <f t="shared" si="31"/>
        <v>-9</v>
      </c>
      <c r="W159" s="3" t="s">
        <v>49</v>
      </c>
    </row>
    <row r="160" spans="1:23" x14ac:dyDescent="0.15">
      <c r="A160" s="124" t="s">
        <v>176</v>
      </c>
      <c r="B160" s="124" t="s">
        <v>54</v>
      </c>
      <c r="C160" s="3" t="s">
        <v>19</v>
      </c>
      <c r="D160" s="4">
        <v>2</v>
      </c>
      <c r="E160" s="4" t="s">
        <v>20</v>
      </c>
      <c r="G160" s="4"/>
      <c r="J160" s="4" t="s">
        <v>21</v>
      </c>
      <c r="K160" s="10">
        <v>515</v>
      </c>
      <c r="L160" s="13">
        <v>5.7</v>
      </c>
      <c r="M160" s="9">
        <v>5.5</v>
      </c>
      <c r="N160" s="12">
        <f t="shared" si="29"/>
        <v>-0.20000000000000018</v>
      </c>
      <c r="O160" s="15">
        <v>5.8</v>
      </c>
      <c r="P160" s="19">
        <f t="shared" si="30"/>
        <v>9.9999999999999645E-2</v>
      </c>
      <c r="Q160" s="10">
        <v>73</v>
      </c>
      <c r="T160" s="4">
        <v>540</v>
      </c>
      <c r="U160" s="62">
        <v>524</v>
      </c>
      <c r="V160" s="52">
        <f t="shared" si="31"/>
        <v>9</v>
      </c>
      <c r="W160" s="3" t="s">
        <v>177</v>
      </c>
    </row>
    <row r="161" spans="1:23" x14ac:dyDescent="0.15">
      <c r="A161" s="124" t="s">
        <v>236</v>
      </c>
      <c r="B161" s="124" t="s">
        <v>237</v>
      </c>
      <c r="C161" s="3" t="s">
        <v>28</v>
      </c>
      <c r="D161" s="4">
        <v>6</v>
      </c>
      <c r="E161" s="4" t="s">
        <v>34</v>
      </c>
      <c r="G161" s="4"/>
      <c r="J161" s="4" t="s">
        <v>21</v>
      </c>
      <c r="K161" s="10">
        <v>515</v>
      </c>
      <c r="L161" s="13">
        <v>6.1</v>
      </c>
      <c r="M161" s="9">
        <v>5.9</v>
      </c>
      <c r="N161" s="12">
        <f t="shared" si="29"/>
        <v>-0.19999999999999929</v>
      </c>
      <c r="O161" s="15">
        <v>6</v>
      </c>
      <c r="P161" s="19">
        <f t="shared" si="30"/>
        <v>-9.9999999999999645E-2</v>
      </c>
      <c r="Q161" s="11">
        <v>77</v>
      </c>
      <c r="T161" s="4">
        <v>540</v>
      </c>
      <c r="U161" s="63">
        <v>524</v>
      </c>
      <c r="V161" s="52">
        <f t="shared" si="31"/>
        <v>9</v>
      </c>
      <c r="W161" s="3" t="s">
        <v>119</v>
      </c>
    </row>
    <row r="162" spans="1:23" x14ac:dyDescent="0.15">
      <c r="A162" s="124" t="s">
        <v>53</v>
      </c>
      <c r="B162" s="124" t="s">
        <v>54</v>
      </c>
      <c r="C162" s="3" t="s">
        <v>19</v>
      </c>
      <c r="D162" s="4">
        <v>4</v>
      </c>
      <c r="E162" s="4" t="s">
        <v>20</v>
      </c>
      <c r="G162" s="4"/>
      <c r="J162" s="4" t="s">
        <v>21</v>
      </c>
      <c r="K162" s="10">
        <v>510</v>
      </c>
      <c r="L162" s="12">
        <v>3</v>
      </c>
      <c r="M162" s="10">
        <v>6.1</v>
      </c>
      <c r="N162" s="14">
        <f t="shared" si="29"/>
        <v>3.0999999999999996</v>
      </c>
      <c r="O162" s="15">
        <v>6</v>
      </c>
      <c r="P162" s="21">
        <f t="shared" si="30"/>
        <v>3</v>
      </c>
      <c r="Q162" s="10">
        <v>50</v>
      </c>
      <c r="U162" s="64">
        <v>524</v>
      </c>
      <c r="V162" s="52">
        <f t="shared" si="31"/>
        <v>14</v>
      </c>
      <c r="W162" s="3" t="s">
        <v>55</v>
      </c>
    </row>
    <row r="163" spans="1:23" x14ac:dyDescent="0.15">
      <c r="A163" s="124" t="s">
        <v>120</v>
      </c>
      <c r="B163" s="124" t="s">
        <v>122</v>
      </c>
      <c r="C163" s="3" t="s">
        <v>28</v>
      </c>
      <c r="D163" s="4">
        <v>1</v>
      </c>
      <c r="E163" s="4" t="s">
        <v>34</v>
      </c>
      <c r="G163" s="4"/>
      <c r="J163" s="4" t="s">
        <v>21</v>
      </c>
      <c r="K163" s="10">
        <v>500</v>
      </c>
      <c r="L163" s="13">
        <v>5.3</v>
      </c>
      <c r="M163" s="9">
        <v>5.8</v>
      </c>
      <c r="N163" s="12">
        <f t="shared" si="29"/>
        <v>0.5</v>
      </c>
      <c r="O163" s="15">
        <v>6.3</v>
      </c>
      <c r="P163" s="21">
        <f t="shared" si="30"/>
        <v>1</v>
      </c>
      <c r="Q163" s="10">
        <v>59</v>
      </c>
      <c r="T163" s="4">
        <v>525</v>
      </c>
      <c r="U163" s="66">
        <v>524</v>
      </c>
      <c r="V163" s="52">
        <f t="shared" si="31"/>
        <v>24</v>
      </c>
      <c r="W163" s="3" t="s">
        <v>1367</v>
      </c>
    </row>
    <row r="164" spans="1:23" x14ac:dyDescent="0.15">
      <c r="A164" s="124" t="s">
        <v>146</v>
      </c>
      <c r="B164" s="124" t="s">
        <v>147</v>
      </c>
      <c r="C164" s="3" t="s">
        <v>19</v>
      </c>
      <c r="D164" s="4">
        <v>5</v>
      </c>
      <c r="E164" s="4" t="s">
        <v>34</v>
      </c>
      <c r="G164" s="4"/>
      <c r="J164" s="4" t="s">
        <v>21</v>
      </c>
      <c r="K164" s="11">
        <v>551</v>
      </c>
      <c r="L164" s="12">
        <v>4.2</v>
      </c>
      <c r="M164" s="9">
        <v>5.8</v>
      </c>
      <c r="N164" s="14">
        <f t="shared" si="29"/>
        <v>1.5999999999999996</v>
      </c>
      <c r="O164" s="17">
        <v>7.3</v>
      </c>
      <c r="P164" s="21">
        <f t="shared" si="30"/>
        <v>3.0999999999999996</v>
      </c>
      <c r="Q164" s="10">
        <v>73</v>
      </c>
      <c r="T164" s="4">
        <v>663</v>
      </c>
      <c r="U164" s="62">
        <v>524</v>
      </c>
      <c r="V164" s="52">
        <f t="shared" si="31"/>
        <v>-27</v>
      </c>
      <c r="W164" s="3" t="s">
        <v>1368</v>
      </c>
    </row>
    <row r="165" spans="1:23" x14ac:dyDescent="0.15">
      <c r="A165" s="124" t="s">
        <v>32</v>
      </c>
      <c r="B165" s="124" t="s">
        <v>33</v>
      </c>
      <c r="C165" s="3" t="s">
        <v>28</v>
      </c>
      <c r="D165" s="4">
        <v>1</v>
      </c>
      <c r="E165" s="4" t="s">
        <v>34</v>
      </c>
      <c r="G165" s="4"/>
      <c r="J165" s="4" t="s">
        <v>21</v>
      </c>
      <c r="K165" s="11">
        <v>546</v>
      </c>
      <c r="L165" s="12">
        <v>4.8</v>
      </c>
      <c r="M165" s="10">
        <v>6.3</v>
      </c>
      <c r="N165" s="14">
        <f t="shared" si="29"/>
        <v>1.5</v>
      </c>
      <c r="O165" s="15">
        <v>6.2</v>
      </c>
      <c r="P165" s="21">
        <f t="shared" si="30"/>
        <v>1.4000000000000004</v>
      </c>
      <c r="Q165" s="10">
        <v>73</v>
      </c>
      <c r="T165" s="4">
        <v>525</v>
      </c>
      <c r="U165" s="70">
        <v>526</v>
      </c>
      <c r="V165" s="52">
        <f t="shared" si="31"/>
        <v>-20</v>
      </c>
      <c r="W165" s="3" t="s">
        <v>1353</v>
      </c>
    </row>
    <row r="166" spans="1:23" x14ac:dyDescent="0.15">
      <c r="A166" s="124" t="s">
        <v>279</v>
      </c>
      <c r="B166" s="124" t="s">
        <v>280</v>
      </c>
      <c r="C166" s="3" t="s">
        <v>28</v>
      </c>
      <c r="D166" s="4">
        <v>2</v>
      </c>
      <c r="E166" s="4" t="s">
        <v>34</v>
      </c>
      <c r="G166" s="4"/>
      <c r="J166" s="4" t="s">
        <v>21</v>
      </c>
      <c r="K166" s="10">
        <v>515</v>
      </c>
      <c r="L166" s="13">
        <v>5.4</v>
      </c>
      <c r="M166" s="9">
        <v>5.0999999999999996</v>
      </c>
      <c r="N166" s="12">
        <f t="shared" si="29"/>
        <v>-0.30000000000000071</v>
      </c>
      <c r="O166" s="15">
        <v>5.5</v>
      </c>
      <c r="P166" s="19">
        <f t="shared" si="30"/>
        <v>9.9999999999999645E-2</v>
      </c>
      <c r="Q166" s="10">
        <v>59</v>
      </c>
      <c r="U166" s="70">
        <v>531</v>
      </c>
      <c r="V166" s="52">
        <f t="shared" si="31"/>
        <v>16</v>
      </c>
      <c r="W166" s="3" t="s">
        <v>281</v>
      </c>
    </row>
    <row r="167" spans="1:23" x14ac:dyDescent="0.15">
      <c r="A167" s="124" t="s">
        <v>35</v>
      </c>
      <c r="B167" s="124" t="s">
        <v>36</v>
      </c>
      <c r="C167" s="3" t="s">
        <v>19</v>
      </c>
      <c r="D167" s="4">
        <v>2</v>
      </c>
      <c r="E167" s="4" t="s">
        <v>34</v>
      </c>
      <c r="G167" s="4"/>
      <c r="J167" s="4" t="s">
        <v>21</v>
      </c>
      <c r="K167" s="9">
        <v>483</v>
      </c>
      <c r="L167" s="12">
        <v>4.5999999999999996</v>
      </c>
      <c r="M167" s="9">
        <v>5.5</v>
      </c>
      <c r="N167" s="13">
        <f t="shared" si="29"/>
        <v>0.90000000000000036</v>
      </c>
      <c r="O167" s="15">
        <v>4.5</v>
      </c>
      <c r="P167" s="19">
        <f t="shared" si="30"/>
        <v>-9.9999999999999645E-2</v>
      </c>
      <c r="Q167" s="10">
        <v>68</v>
      </c>
      <c r="U167" s="70">
        <v>531</v>
      </c>
      <c r="V167" s="52">
        <f t="shared" si="31"/>
        <v>48</v>
      </c>
      <c r="W167" s="3" t="s">
        <v>37</v>
      </c>
    </row>
    <row r="168" spans="1:23" x14ac:dyDescent="0.15">
      <c r="A168" s="124" t="s">
        <v>318</v>
      </c>
      <c r="B168" s="124" t="s">
        <v>319</v>
      </c>
      <c r="C168" s="3" t="s">
        <v>19</v>
      </c>
      <c r="D168" s="4">
        <v>4</v>
      </c>
      <c r="E168" s="4" t="s">
        <v>20</v>
      </c>
      <c r="G168" s="4"/>
      <c r="J168" s="4" t="s">
        <v>21</v>
      </c>
      <c r="K168" s="10">
        <v>510</v>
      </c>
      <c r="L168" s="12">
        <v>4.7</v>
      </c>
      <c r="M168" s="9">
        <v>4.8</v>
      </c>
      <c r="N168" s="12">
        <f t="shared" si="29"/>
        <v>9.9999999999999645E-2</v>
      </c>
      <c r="O168" s="15">
        <v>6.1</v>
      </c>
      <c r="P168" s="21">
        <f t="shared" si="30"/>
        <v>1.3999999999999995</v>
      </c>
      <c r="Q168" s="11">
        <v>86</v>
      </c>
      <c r="T168" s="4">
        <v>535</v>
      </c>
      <c r="U168" s="70">
        <v>537</v>
      </c>
      <c r="V168" s="52">
        <f t="shared" si="31"/>
        <v>27</v>
      </c>
      <c r="W168" s="3" t="s">
        <v>320</v>
      </c>
    </row>
    <row r="169" spans="1:23" x14ac:dyDescent="0.15">
      <c r="A169" s="124" t="s">
        <v>432</v>
      </c>
      <c r="B169" s="124" t="s">
        <v>433</v>
      </c>
      <c r="C169" s="3" t="s">
        <v>19</v>
      </c>
      <c r="D169" s="4">
        <v>4</v>
      </c>
      <c r="E169" s="4" t="s">
        <v>34</v>
      </c>
      <c r="G169" s="4"/>
      <c r="J169" s="4" t="s">
        <v>21</v>
      </c>
      <c r="K169" s="10">
        <v>515</v>
      </c>
      <c r="L169" s="14">
        <v>6.7</v>
      </c>
      <c r="M169" s="9">
        <v>5.8</v>
      </c>
      <c r="N169" s="12">
        <f t="shared" si="29"/>
        <v>-0.90000000000000036</v>
      </c>
      <c r="O169" s="17">
        <v>7</v>
      </c>
      <c r="P169" s="19">
        <f t="shared" si="30"/>
        <v>0.29999999999999982</v>
      </c>
      <c r="Q169" s="11">
        <v>91</v>
      </c>
      <c r="U169" s="70">
        <v>539</v>
      </c>
      <c r="V169" s="52">
        <f t="shared" si="31"/>
        <v>24</v>
      </c>
      <c r="W169" s="3" t="s">
        <v>258</v>
      </c>
    </row>
    <row r="170" spans="1:23" x14ac:dyDescent="0.15">
      <c r="A170" s="124" t="s">
        <v>123</v>
      </c>
      <c r="B170" s="124" t="s">
        <v>124</v>
      </c>
      <c r="C170" s="3" t="s">
        <v>28</v>
      </c>
      <c r="D170" s="4">
        <v>6</v>
      </c>
      <c r="E170" s="4" t="s">
        <v>20</v>
      </c>
      <c r="G170" s="4"/>
      <c r="J170" s="4" t="s">
        <v>21</v>
      </c>
      <c r="K170" s="11">
        <v>558</v>
      </c>
      <c r="L170" s="12">
        <v>5.0999999999999996</v>
      </c>
      <c r="M170" s="9">
        <v>5.5</v>
      </c>
      <c r="N170" s="12">
        <f t="shared" si="29"/>
        <v>0.40000000000000036</v>
      </c>
      <c r="O170" s="15">
        <v>5.7</v>
      </c>
      <c r="P170" s="19">
        <f t="shared" si="30"/>
        <v>0.60000000000000053</v>
      </c>
      <c r="Q170" s="10">
        <v>50</v>
      </c>
      <c r="T170" s="4">
        <v>583</v>
      </c>
      <c r="U170" s="67">
        <v>544</v>
      </c>
      <c r="V170" s="52">
        <f t="shared" si="31"/>
        <v>-14</v>
      </c>
      <c r="W170" s="3" t="s">
        <v>125</v>
      </c>
    </row>
    <row r="171" spans="1:23" x14ac:dyDescent="0.15">
      <c r="A171" s="124" t="s">
        <v>448</v>
      </c>
      <c r="B171" s="124" t="s">
        <v>449</v>
      </c>
      <c r="C171" s="3" t="s">
        <v>28</v>
      </c>
      <c r="D171" s="4">
        <v>5</v>
      </c>
      <c r="E171" s="4" t="s">
        <v>34</v>
      </c>
      <c r="G171" s="4"/>
      <c r="J171" s="4" t="s">
        <v>21</v>
      </c>
      <c r="K171" s="10">
        <v>540</v>
      </c>
      <c r="L171" s="14">
        <v>8.5</v>
      </c>
      <c r="M171" s="4"/>
      <c r="N171" s="5"/>
      <c r="O171" s="17">
        <v>9</v>
      </c>
      <c r="P171" s="19">
        <f t="shared" si="30"/>
        <v>0.5</v>
      </c>
      <c r="Q171" s="11">
        <v>86</v>
      </c>
      <c r="T171" s="4">
        <v>560</v>
      </c>
      <c r="U171" s="68">
        <v>546</v>
      </c>
      <c r="V171" s="52">
        <f t="shared" si="31"/>
        <v>6</v>
      </c>
      <c r="W171" s="3" t="s">
        <v>74</v>
      </c>
    </row>
    <row r="172" spans="1:23" x14ac:dyDescent="0.15">
      <c r="A172" s="124" t="s">
        <v>254</v>
      </c>
      <c r="B172" s="124" t="s">
        <v>255</v>
      </c>
      <c r="C172" s="3" t="s">
        <v>19</v>
      </c>
      <c r="D172" s="4">
        <v>2</v>
      </c>
      <c r="E172" s="4" t="s">
        <v>20</v>
      </c>
      <c r="G172" s="4"/>
      <c r="J172" s="4" t="s">
        <v>21</v>
      </c>
      <c r="K172" s="10">
        <v>510</v>
      </c>
      <c r="L172" s="14">
        <v>6.6</v>
      </c>
      <c r="M172" s="10">
        <v>6.3</v>
      </c>
      <c r="N172" s="12">
        <f>M172-L172</f>
        <v>-0.29999999999999982</v>
      </c>
      <c r="O172" s="15">
        <v>6.4</v>
      </c>
      <c r="P172" s="19">
        <f t="shared" si="30"/>
        <v>-0.19999999999999929</v>
      </c>
      <c r="Q172" s="10">
        <v>64</v>
      </c>
      <c r="T172" s="4">
        <v>535</v>
      </c>
      <c r="U172" s="69">
        <v>553</v>
      </c>
      <c r="V172" s="52">
        <f t="shared" si="31"/>
        <v>43</v>
      </c>
      <c r="W172" s="3" t="s">
        <v>86</v>
      </c>
    </row>
    <row r="173" spans="1:23" x14ac:dyDescent="0.15">
      <c r="A173" s="124" t="s">
        <v>41</v>
      </c>
      <c r="B173" s="124" t="s">
        <v>42</v>
      </c>
      <c r="C173" s="3" t="s">
        <v>19</v>
      </c>
      <c r="D173" s="4">
        <v>2</v>
      </c>
      <c r="E173" s="4" t="s">
        <v>34</v>
      </c>
      <c r="G173" s="4"/>
      <c r="J173" s="4" t="s">
        <v>21</v>
      </c>
      <c r="K173" s="10">
        <v>540</v>
      </c>
      <c r="L173" s="13">
        <v>5.2</v>
      </c>
      <c r="M173" s="10">
        <v>6.1</v>
      </c>
      <c r="N173" s="13">
        <f>M173-L173</f>
        <v>0.89999999999999947</v>
      </c>
      <c r="O173" s="17">
        <v>7.1</v>
      </c>
      <c r="P173" s="21">
        <f t="shared" si="30"/>
        <v>1.8999999999999995</v>
      </c>
      <c r="Q173" s="10">
        <v>73</v>
      </c>
      <c r="T173" s="4">
        <v>565</v>
      </c>
      <c r="U173" s="67">
        <v>553</v>
      </c>
      <c r="V173" s="52">
        <f t="shared" si="31"/>
        <v>13</v>
      </c>
      <c r="W173" s="3" t="s">
        <v>43</v>
      </c>
    </row>
    <row r="174" spans="1:23" x14ac:dyDescent="0.15">
      <c r="A174" s="124" t="s">
        <v>17</v>
      </c>
      <c r="B174" s="124" t="s">
        <v>18</v>
      </c>
      <c r="C174" s="3" t="s">
        <v>19</v>
      </c>
      <c r="D174" s="4">
        <v>2</v>
      </c>
      <c r="E174" s="4" t="s">
        <v>20</v>
      </c>
      <c r="G174" s="4"/>
      <c r="J174" s="4" t="s">
        <v>21</v>
      </c>
      <c r="K174" s="10">
        <v>524</v>
      </c>
      <c r="L174" s="14">
        <v>8</v>
      </c>
      <c r="M174" s="11">
        <v>10.7</v>
      </c>
      <c r="N174" s="14">
        <f>M174-L174</f>
        <v>2.6999999999999993</v>
      </c>
      <c r="O174" s="18">
        <v>12.4</v>
      </c>
      <c r="P174" s="21">
        <f t="shared" si="30"/>
        <v>4.4000000000000004</v>
      </c>
      <c r="Q174" s="11">
        <v>91</v>
      </c>
      <c r="T174" s="4">
        <v>549</v>
      </c>
      <c r="U174" s="67">
        <v>561</v>
      </c>
      <c r="V174" s="52">
        <f t="shared" si="31"/>
        <v>37</v>
      </c>
      <c r="W174" s="3" t="s">
        <v>22</v>
      </c>
    </row>
    <row r="175" spans="1:23" x14ac:dyDescent="0.15">
      <c r="A175" s="124" t="s">
        <v>160</v>
      </c>
      <c r="B175" s="124" t="s">
        <v>161</v>
      </c>
      <c r="C175" s="3" t="s">
        <v>19</v>
      </c>
      <c r="D175" s="4">
        <v>4</v>
      </c>
      <c r="E175" s="4" t="s">
        <v>20</v>
      </c>
      <c r="G175" s="4"/>
      <c r="J175" s="4" t="s">
        <v>21</v>
      </c>
      <c r="K175" s="10">
        <v>534</v>
      </c>
      <c r="L175" s="13">
        <v>6.1</v>
      </c>
      <c r="M175" s="11">
        <v>7.1</v>
      </c>
      <c r="N175" s="14">
        <f>M175-L175</f>
        <v>1</v>
      </c>
      <c r="O175" s="17">
        <v>7.6</v>
      </c>
      <c r="P175" s="21">
        <f t="shared" si="30"/>
        <v>1.5</v>
      </c>
      <c r="Q175" s="10">
        <v>68</v>
      </c>
      <c r="U175" s="67">
        <v>561</v>
      </c>
      <c r="V175" s="52">
        <f t="shared" si="31"/>
        <v>27</v>
      </c>
      <c r="W175" s="3" t="s">
        <v>162</v>
      </c>
    </row>
    <row r="176" spans="1:23" x14ac:dyDescent="0.15">
      <c r="A176" s="124" t="s">
        <v>110</v>
      </c>
      <c r="B176" s="124" t="s">
        <v>31</v>
      </c>
      <c r="C176" s="3" t="s">
        <v>19</v>
      </c>
      <c r="D176" s="4">
        <v>2</v>
      </c>
      <c r="E176" s="4" t="s">
        <v>20</v>
      </c>
      <c r="G176" s="4"/>
      <c r="J176" s="4" t="s">
        <v>21</v>
      </c>
      <c r="K176" s="10">
        <v>540</v>
      </c>
      <c r="L176" s="14">
        <v>6.4</v>
      </c>
      <c r="M176" s="10">
        <v>6.5</v>
      </c>
      <c r="N176" s="12">
        <f>M176-L176</f>
        <v>9.9999999999999645E-2</v>
      </c>
      <c r="O176" s="17">
        <v>7</v>
      </c>
      <c r="P176" s="19">
        <f t="shared" si="30"/>
        <v>0.59999999999999964</v>
      </c>
      <c r="Q176" s="11">
        <v>100</v>
      </c>
      <c r="U176" s="67">
        <v>569</v>
      </c>
      <c r="V176" s="52">
        <f t="shared" si="31"/>
        <v>29</v>
      </c>
      <c r="W176" s="3" t="s">
        <v>111</v>
      </c>
    </row>
    <row r="177" spans="1:23" x14ac:dyDescent="0.15">
      <c r="A177" s="124" t="s">
        <v>446</v>
      </c>
      <c r="B177" s="124" t="s">
        <v>447</v>
      </c>
      <c r="C177" s="3" t="s">
        <v>28</v>
      </c>
      <c r="D177" s="4">
        <v>5</v>
      </c>
      <c r="E177" s="4" t="s">
        <v>20</v>
      </c>
      <c r="G177" s="4"/>
      <c r="J177" s="4" t="s">
        <v>21</v>
      </c>
      <c r="K177" s="10">
        <v>534</v>
      </c>
      <c r="L177" s="14">
        <v>7</v>
      </c>
      <c r="M177" s="4"/>
      <c r="N177" s="5"/>
      <c r="O177" s="17">
        <v>7</v>
      </c>
      <c r="P177" s="19">
        <f t="shared" si="30"/>
        <v>0</v>
      </c>
      <c r="Q177" s="10">
        <v>73</v>
      </c>
      <c r="T177" s="4">
        <v>559</v>
      </c>
      <c r="U177" s="67">
        <v>576</v>
      </c>
      <c r="V177" s="52">
        <f t="shared" si="31"/>
        <v>42</v>
      </c>
      <c r="W177" s="3" t="s">
        <v>133</v>
      </c>
    </row>
    <row r="178" spans="1:23" x14ac:dyDescent="0.15">
      <c r="A178" s="124" t="s">
        <v>154</v>
      </c>
      <c r="B178" s="124" t="s">
        <v>155</v>
      </c>
      <c r="C178" s="3" t="s">
        <v>19</v>
      </c>
      <c r="D178" s="4">
        <v>2</v>
      </c>
      <c r="E178" s="4" t="s">
        <v>34</v>
      </c>
      <c r="G178" s="4"/>
      <c r="J178" s="4" t="s">
        <v>21</v>
      </c>
      <c r="K178" s="10">
        <v>534</v>
      </c>
      <c r="L178" s="14">
        <v>6.9</v>
      </c>
      <c r="M178" s="11">
        <v>7</v>
      </c>
      <c r="N178" s="12">
        <f t="shared" ref="N178:N183" si="32">M178-L178</f>
        <v>9.9999999999999645E-2</v>
      </c>
      <c r="O178" s="17">
        <v>7.1</v>
      </c>
      <c r="P178" s="19">
        <f t="shared" si="30"/>
        <v>0.19999999999999929</v>
      </c>
      <c r="Q178" s="10">
        <v>73</v>
      </c>
      <c r="T178" s="4">
        <v>559</v>
      </c>
      <c r="U178" s="67">
        <v>578</v>
      </c>
      <c r="V178" s="52">
        <f t="shared" si="31"/>
        <v>44</v>
      </c>
      <c r="W178" s="3" t="s">
        <v>156</v>
      </c>
    </row>
    <row r="179" spans="1:23" x14ac:dyDescent="0.15">
      <c r="A179" s="124" t="s">
        <v>50</v>
      </c>
      <c r="B179" s="124" t="s">
        <v>51</v>
      </c>
      <c r="C179" s="3" t="s">
        <v>19</v>
      </c>
      <c r="D179" s="4">
        <v>2</v>
      </c>
      <c r="E179" s="4" t="s">
        <v>34</v>
      </c>
      <c r="G179" s="4"/>
      <c r="J179" s="4" t="s">
        <v>21</v>
      </c>
      <c r="K179" s="10">
        <v>534</v>
      </c>
      <c r="L179" s="14">
        <v>8.1</v>
      </c>
      <c r="M179" s="11">
        <v>8.9</v>
      </c>
      <c r="N179" s="13">
        <f t="shared" si="32"/>
        <v>0.80000000000000071</v>
      </c>
      <c r="O179" s="17">
        <v>9.1999999999999993</v>
      </c>
      <c r="P179" s="21">
        <f t="shared" si="30"/>
        <v>1.0999999999999996</v>
      </c>
      <c r="Q179" s="11">
        <v>86</v>
      </c>
      <c r="T179" s="4">
        <v>559</v>
      </c>
      <c r="U179" s="67">
        <v>607</v>
      </c>
      <c r="V179" s="52">
        <f t="shared" si="31"/>
        <v>73</v>
      </c>
      <c r="W179" s="3" t="s">
        <v>52</v>
      </c>
    </row>
    <row r="180" spans="1:23" x14ac:dyDescent="0.15">
      <c r="A180" s="124" t="s">
        <v>81</v>
      </c>
      <c r="B180" s="124" t="s">
        <v>82</v>
      </c>
      <c r="C180" s="3" t="s">
        <v>19</v>
      </c>
      <c r="D180" s="4">
        <v>2</v>
      </c>
      <c r="E180" s="4" t="s">
        <v>34</v>
      </c>
      <c r="G180" s="4"/>
      <c r="J180" s="4" t="s">
        <v>61</v>
      </c>
      <c r="K180" s="11">
        <v>594</v>
      </c>
      <c r="L180" s="14">
        <v>9.3000000000000007</v>
      </c>
      <c r="M180" s="11">
        <v>9.6999999999999993</v>
      </c>
      <c r="N180" s="12">
        <f t="shared" si="32"/>
        <v>0.39999999999999858</v>
      </c>
      <c r="O180" s="18">
        <v>11.1</v>
      </c>
      <c r="P180" s="21">
        <f t="shared" si="30"/>
        <v>1.7999999999999989</v>
      </c>
      <c r="Q180" s="11">
        <v>77</v>
      </c>
      <c r="T180" s="4">
        <v>500</v>
      </c>
      <c r="U180" s="68">
        <v>619</v>
      </c>
      <c r="V180" s="52">
        <f t="shared" si="31"/>
        <v>25</v>
      </c>
      <c r="W180" s="3" t="s">
        <v>83</v>
      </c>
    </row>
    <row r="181" spans="1:23" x14ac:dyDescent="0.15">
      <c r="A181" s="124" t="s">
        <v>165</v>
      </c>
      <c r="B181" s="124" t="s">
        <v>166</v>
      </c>
      <c r="C181" s="3" t="s">
        <v>28</v>
      </c>
      <c r="D181" s="4">
        <v>2</v>
      </c>
      <c r="E181" s="4" t="s">
        <v>34</v>
      </c>
      <c r="G181" s="4"/>
      <c r="J181" s="4" t="s">
        <v>25</v>
      </c>
      <c r="K181" s="10">
        <v>496</v>
      </c>
      <c r="L181" s="12">
        <v>3.8</v>
      </c>
      <c r="M181" s="9">
        <v>3.9</v>
      </c>
      <c r="N181" s="12">
        <f t="shared" si="32"/>
        <v>0.10000000000000009</v>
      </c>
      <c r="P181" s="19">
        <f t="shared" si="30"/>
        <v>-3.8</v>
      </c>
      <c r="Q181" s="9">
        <v>41</v>
      </c>
      <c r="U181" s="51"/>
      <c r="V181" s="52"/>
      <c r="W181" s="3" t="s">
        <v>167</v>
      </c>
    </row>
    <row r="182" spans="1:23" ht="15" x14ac:dyDescent="0.15">
      <c r="A182" s="124" t="s">
        <v>386</v>
      </c>
      <c r="B182" s="124" t="s">
        <v>387</v>
      </c>
      <c r="C182" s="3" t="s">
        <v>28</v>
      </c>
      <c r="D182" s="4">
        <v>6</v>
      </c>
      <c r="E182" s="4" t="s">
        <v>34</v>
      </c>
      <c r="G182" s="4"/>
      <c r="J182" s="4" t="s">
        <v>25</v>
      </c>
      <c r="K182" s="9">
        <v>387</v>
      </c>
      <c r="L182" s="12">
        <v>3</v>
      </c>
      <c r="M182" s="9">
        <v>2.1</v>
      </c>
      <c r="N182" s="12">
        <f t="shared" si="32"/>
        <v>-0.89999999999999991</v>
      </c>
      <c r="O182" s="15">
        <v>1.8</v>
      </c>
      <c r="P182" s="19">
        <f t="shared" si="30"/>
        <v>-1.2</v>
      </c>
      <c r="Q182" s="4"/>
      <c r="T182" s="4">
        <v>412</v>
      </c>
      <c r="U182" s="53"/>
      <c r="V182" s="52"/>
      <c r="W182" s="3" t="s">
        <v>388</v>
      </c>
    </row>
    <row r="183" spans="1:23" x14ac:dyDescent="0.15">
      <c r="A183" s="124" t="s">
        <v>59</v>
      </c>
      <c r="B183" s="124" t="s">
        <v>60</v>
      </c>
      <c r="C183" s="3" t="s">
        <v>19</v>
      </c>
      <c r="D183" s="4">
        <v>2</v>
      </c>
      <c r="E183" s="4" t="s">
        <v>34</v>
      </c>
      <c r="G183" s="4"/>
      <c r="J183" s="4" t="s">
        <v>61</v>
      </c>
      <c r="K183" s="11">
        <v>563</v>
      </c>
      <c r="L183" s="14">
        <v>8</v>
      </c>
      <c r="M183" s="11">
        <v>8.4</v>
      </c>
      <c r="N183" s="12">
        <f t="shared" si="32"/>
        <v>0.40000000000000036</v>
      </c>
      <c r="P183" s="8"/>
      <c r="Q183" s="11">
        <v>77</v>
      </c>
      <c r="U183" s="49"/>
      <c r="V183" s="52"/>
      <c r="W183" s="3" t="s">
        <v>52</v>
      </c>
    </row>
    <row r="184" spans="1:23" x14ac:dyDescent="0.15">
      <c r="A184" s="124" t="s">
        <v>460</v>
      </c>
      <c r="B184" s="124" t="s">
        <v>461</v>
      </c>
      <c r="D184" s="4"/>
      <c r="E184" s="4"/>
      <c r="G184" s="4"/>
      <c r="J184" s="4" t="s">
        <v>25</v>
      </c>
      <c r="K184" s="4"/>
      <c r="L184" s="5"/>
      <c r="M184" s="9">
        <v>5.2</v>
      </c>
      <c r="N184" s="5"/>
      <c r="P184" s="8"/>
      <c r="Q184" s="9">
        <v>32</v>
      </c>
      <c r="U184" s="6"/>
      <c r="V184" s="52"/>
    </row>
    <row r="185" spans="1:23" x14ac:dyDescent="0.15">
      <c r="A185" s="124" t="s">
        <v>434</v>
      </c>
      <c r="B185" s="124" t="s">
        <v>435</v>
      </c>
      <c r="C185" s="3" t="s">
        <v>19</v>
      </c>
      <c r="D185" s="4">
        <v>4</v>
      </c>
      <c r="E185" s="4" t="s">
        <v>34</v>
      </c>
      <c r="G185" s="4"/>
      <c r="J185" s="4" t="s">
        <v>21</v>
      </c>
      <c r="K185" s="10">
        <v>492</v>
      </c>
      <c r="L185" s="12">
        <v>4.4000000000000004</v>
      </c>
      <c r="M185" s="5"/>
      <c r="N185" s="5"/>
      <c r="P185" s="8"/>
      <c r="Q185" s="10">
        <v>55</v>
      </c>
      <c r="U185" s="51"/>
      <c r="V185" s="52"/>
      <c r="W185" s="3" t="s">
        <v>106</v>
      </c>
    </row>
    <row r="186" spans="1:23" x14ac:dyDescent="0.15">
      <c r="A186" s="124" t="s">
        <v>221</v>
      </c>
      <c r="B186" s="124" t="s">
        <v>222</v>
      </c>
      <c r="C186" s="3" t="s">
        <v>28</v>
      </c>
      <c r="D186" s="4">
        <v>5</v>
      </c>
      <c r="E186" s="4" t="s">
        <v>34</v>
      </c>
      <c r="G186" s="4"/>
      <c r="J186" s="4" t="s">
        <v>25</v>
      </c>
      <c r="K186" s="9">
        <v>379</v>
      </c>
      <c r="L186" s="12">
        <v>1.2</v>
      </c>
      <c r="M186" s="9">
        <v>1.1000000000000001</v>
      </c>
      <c r="N186" s="12">
        <f>M186-L186</f>
        <v>-9.9999999999999867E-2</v>
      </c>
      <c r="P186" s="8"/>
      <c r="Q186" s="9">
        <v>27</v>
      </c>
      <c r="U186" s="51"/>
      <c r="V186" s="52"/>
      <c r="W186" s="3" t="s">
        <v>223</v>
      </c>
    </row>
    <row r="187" spans="1:23" x14ac:dyDescent="0.15">
      <c r="A187" s="124" t="s">
        <v>469</v>
      </c>
      <c r="B187" s="124" t="s">
        <v>470</v>
      </c>
      <c r="D187" s="4"/>
      <c r="E187" s="4" t="s">
        <v>20</v>
      </c>
      <c r="G187" s="4"/>
      <c r="J187" s="4" t="s">
        <v>25</v>
      </c>
      <c r="K187" s="4"/>
      <c r="L187" s="5"/>
      <c r="M187" s="9">
        <v>2.7</v>
      </c>
      <c r="N187" s="5"/>
      <c r="P187" s="8"/>
      <c r="Q187" s="4"/>
      <c r="U187" s="51"/>
      <c r="V187" s="52"/>
    </row>
    <row r="188" spans="1:23" x14ac:dyDescent="0.15">
      <c r="A188" s="124" t="s">
        <v>404</v>
      </c>
      <c r="B188" s="124" t="s">
        <v>323</v>
      </c>
      <c r="C188" s="3" t="s">
        <v>28</v>
      </c>
      <c r="D188" s="4">
        <v>2</v>
      </c>
      <c r="E188" s="4" t="s">
        <v>20</v>
      </c>
      <c r="G188" s="4"/>
      <c r="J188" s="4" t="s">
        <v>25</v>
      </c>
      <c r="K188" s="4"/>
      <c r="L188" s="12">
        <v>3.6</v>
      </c>
      <c r="M188" s="9">
        <v>2.5</v>
      </c>
      <c r="N188" s="12">
        <f>M188-L188</f>
        <v>-1.1000000000000001</v>
      </c>
      <c r="P188" s="8"/>
      <c r="Q188" s="9">
        <v>41</v>
      </c>
      <c r="U188" s="51"/>
      <c r="V188" s="52"/>
      <c r="W188" s="3" t="s">
        <v>405</v>
      </c>
    </row>
    <row r="189" spans="1:23" x14ac:dyDescent="0.15">
      <c r="A189" s="124" t="s">
        <v>65</v>
      </c>
      <c r="B189" s="124" t="s">
        <v>66</v>
      </c>
      <c r="C189" s="3" t="s">
        <v>28</v>
      </c>
      <c r="D189" s="4">
        <v>2</v>
      </c>
      <c r="E189" s="4" t="s">
        <v>34</v>
      </c>
      <c r="G189" s="4"/>
      <c r="J189" s="4" t="s">
        <v>21</v>
      </c>
      <c r="K189" s="10">
        <v>510</v>
      </c>
      <c r="L189" s="12">
        <v>3.9</v>
      </c>
      <c r="M189" s="9">
        <v>4.9000000000000004</v>
      </c>
      <c r="N189" s="14">
        <f>M189-L189</f>
        <v>1.0000000000000004</v>
      </c>
      <c r="P189" s="8"/>
      <c r="Q189" s="9">
        <v>36</v>
      </c>
      <c r="U189" s="51"/>
      <c r="V189" s="52"/>
      <c r="W189" s="3" t="s">
        <v>67</v>
      </c>
    </row>
    <row r="190" spans="1:23" x14ac:dyDescent="0.15">
      <c r="A190" s="124" t="s">
        <v>454</v>
      </c>
      <c r="B190" s="124" t="s">
        <v>455</v>
      </c>
      <c r="D190" s="4"/>
      <c r="E190" s="4" t="s">
        <v>20</v>
      </c>
      <c r="G190" s="4"/>
      <c r="J190" s="4"/>
      <c r="K190" s="4"/>
      <c r="L190" s="5"/>
      <c r="M190" s="5"/>
      <c r="N190" s="5"/>
      <c r="P190" s="8"/>
      <c r="Q190" s="4"/>
      <c r="U190" s="5"/>
      <c r="V190" s="52"/>
    </row>
    <row r="191" spans="1:23" x14ac:dyDescent="0.15">
      <c r="A191" s="124" t="s">
        <v>129</v>
      </c>
      <c r="B191" s="124" t="s">
        <v>227</v>
      </c>
      <c r="C191" s="3" t="s">
        <v>19</v>
      </c>
      <c r="D191" s="4">
        <v>5</v>
      </c>
      <c r="E191" s="4" t="s">
        <v>34</v>
      </c>
      <c r="G191" s="4"/>
      <c r="J191" s="4" t="s">
        <v>21</v>
      </c>
      <c r="K191" s="9">
        <v>469</v>
      </c>
      <c r="L191" s="12">
        <v>3</v>
      </c>
      <c r="M191" s="9">
        <v>3.4</v>
      </c>
      <c r="N191" s="12">
        <f>M191-L191</f>
        <v>0.39999999999999991</v>
      </c>
      <c r="P191" s="19">
        <f>O191-L191</f>
        <v>-3</v>
      </c>
      <c r="Q191" s="10">
        <v>50</v>
      </c>
      <c r="U191" s="51"/>
      <c r="V191" s="52"/>
      <c r="W191" s="3" t="s">
        <v>220</v>
      </c>
    </row>
    <row r="192" spans="1:23" x14ac:dyDescent="0.15">
      <c r="A192" s="124" t="s">
        <v>323</v>
      </c>
      <c r="B192" s="124" t="s">
        <v>324</v>
      </c>
      <c r="C192" s="3" t="s">
        <v>28</v>
      </c>
      <c r="D192" s="4">
        <v>5</v>
      </c>
      <c r="E192" s="4" t="s">
        <v>34</v>
      </c>
      <c r="G192" s="4"/>
      <c r="J192" s="4" t="s">
        <v>21</v>
      </c>
      <c r="K192" s="4"/>
      <c r="L192" s="12">
        <v>4.4000000000000004</v>
      </c>
      <c r="M192" s="9">
        <v>3.9</v>
      </c>
      <c r="N192" s="12">
        <f>M192-L192</f>
        <v>-0.50000000000000044</v>
      </c>
      <c r="P192" s="8"/>
      <c r="Q192" s="10">
        <v>50</v>
      </c>
      <c r="U192" s="51"/>
      <c r="V192" s="52"/>
      <c r="W192" s="3" t="s">
        <v>325</v>
      </c>
    </row>
    <row r="193" spans="1:23" x14ac:dyDescent="0.15">
      <c r="A193" s="124" t="s">
        <v>323</v>
      </c>
      <c r="B193" s="124" t="s">
        <v>360</v>
      </c>
      <c r="C193" s="3" t="s">
        <v>28</v>
      </c>
      <c r="D193" s="4">
        <v>1</v>
      </c>
      <c r="E193" s="4" t="s">
        <v>20</v>
      </c>
      <c r="G193" s="4"/>
      <c r="J193" s="4" t="s">
        <v>21</v>
      </c>
      <c r="K193" s="9">
        <v>435</v>
      </c>
      <c r="L193" s="12">
        <v>4.7</v>
      </c>
      <c r="M193" s="9">
        <v>3.9</v>
      </c>
      <c r="N193" s="12">
        <f>M193-L193</f>
        <v>-0.80000000000000027</v>
      </c>
      <c r="P193" s="8"/>
      <c r="Q193" s="10">
        <v>55</v>
      </c>
      <c r="U193" s="51"/>
      <c r="V193" s="52"/>
      <c r="W193" s="3" t="s">
        <v>361</v>
      </c>
    </row>
    <row r="194" spans="1:23" x14ac:dyDescent="0.15">
      <c r="A194" s="124" t="s">
        <v>450</v>
      </c>
      <c r="B194" s="124" t="s">
        <v>451</v>
      </c>
      <c r="C194" s="3" t="s">
        <v>112</v>
      </c>
      <c r="D194" s="4">
        <v>5</v>
      </c>
      <c r="E194" s="4" t="s">
        <v>34</v>
      </c>
      <c r="G194" s="4" t="s">
        <v>73</v>
      </c>
      <c r="J194" s="4" t="s">
        <v>25</v>
      </c>
      <c r="K194" s="9">
        <v>417</v>
      </c>
      <c r="L194" s="12">
        <v>0.5</v>
      </c>
      <c r="M194" s="4"/>
      <c r="N194" s="5"/>
      <c r="P194" s="8"/>
      <c r="Q194" s="9">
        <v>23</v>
      </c>
      <c r="U194" s="50"/>
      <c r="V194" s="52"/>
      <c r="W194" s="3" t="s">
        <v>89</v>
      </c>
    </row>
    <row r="195" spans="1:23" x14ac:dyDescent="0.15">
      <c r="A195" s="124" t="s">
        <v>415</v>
      </c>
      <c r="B195" s="124" t="s">
        <v>359</v>
      </c>
      <c r="C195" s="3" t="s">
        <v>19</v>
      </c>
      <c r="D195" s="4">
        <v>5</v>
      </c>
      <c r="E195" s="4" t="s">
        <v>34</v>
      </c>
      <c r="G195" s="4"/>
      <c r="J195" s="4" t="s">
        <v>25</v>
      </c>
      <c r="K195" s="9">
        <v>446</v>
      </c>
      <c r="L195" s="12">
        <v>3.4</v>
      </c>
      <c r="M195" s="9">
        <v>3.1</v>
      </c>
      <c r="N195" s="12">
        <f>M195-L195</f>
        <v>-0.29999999999999982</v>
      </c>
      <c r="P195" s="8"/>
      <c r="Q195" s="10">
        <v>45</v>
      </c>
      <c r="U195" s="49"/>
      <c r="V195" s="52"/>
      <c r="W195" s="3" t="s">
        <v>416</v>
      </c>
    </row>
    <row r="196" spans="1:23" x14ac:dyDescent="0.15">
      <c r="A196" s="124" t="s">
        <v>458</v>
      </c>
      <c r="B196" s="124" t="s">
        <v>459</v>
      </c>
      <c r="D196" s="4"/>
      <c r="E196" s="4"/>
      <c r="G196" s="4"/>
      <c r="J196" s="4" t="s">
        <v>25</v>
      </c>
      <c r="K196" s="4"/>
      <c r="L196" s="5"/>
      <c r="M196" s="4"/>
      <c r="N196" s="5"/>
      <c r="P196" s="8"/>
      <c r="Q196" s="9">
        <v>36</v>
      </c>
      <c r="U196" s="51"/>
      <c r="V196" s="52"/>
    </row>
    <row r="197" spans="1:23" x14ac:dyDescent="0.15">
      <c r="A197" s="124" t="s">
        <v>365</v>
      </c>
      <c r="B197" s="124" t="s">
        <v>237</v>
      </c>
      <c r="C197" s="3" t="s">
        <v>19</v>
      </c>
      <c r="D197" s="4">
        <v>6</v>
      </c>
      <c r="E197" s="4" t="s">
        <v>34</v>
      </c>
      <c r="G197" s="4" t="s">
        <v>73</v>
      </c>
      <c r="J197" s="4" t="s">
        <v>25</v>
      </c>
      <c r="K197" s="9">
        <v>431</v>
      </c>
      <c r="L197" s="12">
        <v>3.1</v>
      </c>
      <c r="M197" s="9">
        <v>3.1</v>
      </c>
      <c r="N197" s="12">
        <f>M197-L197</f>
        <v>0</v>
      </c>
      <c r="P197" s="8"/>
      <c r="Q197" s="9">
        <v>14</v>
      </c>
      <c r="U197" s="51"/>
      <c r="V197" s="52"/>
      <c r="W197" s="3" t="s">
        <v>366</v>
      </c>
    </row>
    <row r="198" spans="1:23" x14ac:dyDescent="0.15">
      <c r="A198" s="124" t="s">
        <v>134</v>
      </c>
      <c r="B198" s="124" t="s">
        <v>135</v>
      </c>
      <c r="C198" s="3" t="s">
        <v>28</v>
      </c>
      <c r="D198" s="4">
        <v>1</v>
      </c>
      <c r="E198" s="4" t="s">
        <v>20</v>
      </c>
      <c r="G198" s="4"/>
      <c r="J198" s="4" t="s">
        <v>25</v>
      </c>
      <c r="K198" s="9">
        <v>474</v>
      </c>
      <c r="L198" s="12">
        <v>3.7</v>
      </c>
      <c r="M198" s="9">
        <v>4.0999999999999996</v>
      </c>
      <c r="N198" s="12">
        <f>M198-L198</f>
        <v>0.39999999999999947</v>
      </c>
      <c r="P198" s="8"/>
      <c r="Q198" s="9">
        <v>23</v>
      </c>
      <c r="U198" s="51"/>
      <c r="V198" s="52"/>
      <c r="W198" s="3" t="s">
        <v>136</v>
      </c>
    </row>
    <row r="199" spans="1:23" x14ac:dyDescent="0.15">
      <c r="A199" s="124" t="s">
        <v>305</v>
      </c>
      <c r="B199" s="124" t="s">
        <v>306</v>
      </c>
      <c r="C199" s="3" t="s">
        <v>19</v>
      </c>
      <c r="D199" s="4">
        <v>6</v>
      </c>
      <c r="E199" s="4" t="s">
        <v>20</v>
      </c>
      <c r="G199" s="4" t="s">
        <v>73</v>
      </c>
      <c r="J199" s="4" t="s">
        <v>25</v>
      </c>
      <c r="K199" s="9">
        <v>436</v>
      </c>
      <c r="L199" s="12">
        <v>2.1</v>
      </c>
      <c r="M199" s="9">
        <v>2.2999999999999998</v>
      </c>
      <c r="N199" s="12">
        <f>M199-L199</f>
        <v>0.19999999999999973</v>
      </c>
      <c r="P199" s="8"/>
      <c r="Q199" s="9">
        <v>23</v>
      </c>
      <c r="U199" s="51"/>
      <c r="V199" s="52"/>
      <c r="W199" s="3" t="s">
        <v>55</v>
      </c>
    </row>
    <row r="200" spans="1:23" x14ac:dyDescent="0.15">
      <c r="A200" s="124" t="s">
        <v>206</v>
      </c>
      <c r="B200" s="124" t="s">
        <v>207</v>
      </c>
      <c r="C200" s="3" t="s">
        <v>28</v>
      </c>
      <c r="D200" s="4">
        <v>1</v>
      </c>
      <c r="E200" s="4" t="s">
        <v>34</v>
      </c>
      <c r="G200" s="4"/>
      <c r="J200" s="4" t="s">
        <v>25</v>
      </c>
      <c r="K200" s="9">
        <v>451</v>
      </c>
      <c r="L200" s="12">
        <v>3.4</v>
      </c>
      <c r="M200" s="9">
        <v>3.4</v>
      </c>
      <c r="N200" s="12">
        <f>M200-L200</f>
        <v>0</v>
      </c>
      <c r="P200" s="8"/>
      <c r="Q200" s="9">
        <v>18</v>
      </c>
      <c r="U200" s="50"/>
      <c r="V200" s="52"/>
      <c r="W200" s="3" t="s">
        <v>208</v>
      </c>
    </row>
    <row r="201" spans="1:23" x14ac:dyDescent="0.15">
      <c r="A201" s="124" t="s">
        <v>422</v>
      </c>
      <c r="B201" s="124" t="s">
        <v>423</v>
      </c>
      <c r="C201" s="3" t="s">
        <v>28</v>
      </c>
      <c r="D201" s="4">
        <v>3</v>
      </c>
      <c r="E201" s="4" t="s">
        <v>34</v>
      </c>
      <c r="G201" s="4"/>
      <c r="J201" s="4" t="s">
        <v>25</v>
      </c>
      <c r="K201" s="9">
        <v>446</v>
      </c>
      <c r="L201" s="12">
        <v>2.7</v>
      </c>
      <c r="M201" s="4"/>
      <c r="N201" s="5"/>
      <c r="P201" s="8"/>
      <c r="Q201" s="4"/>
      <c r="U201" s="6"/>
      <c r="V201" s="52"/>
      <c r="W201" s="3" t="s">
        <v>424</v>
      </c>
    </row>
    <row r="202" spans="1:23" x14ac:dyDescent="0.15">
      <c r="A202" s="124" t="s">
        <v>274</v>
      </c>
      <c r="B202" s="124" t="s">
        <v>213</v>
      </c>
      <c r="C202" s="3" t="s">
        <v>28</v>
      </c>
      <c r="D202" s="4">
        <v>5</v>
      </c>
      <c r="E202" s="4" t="s">
        <v>20</v>
      </c>
      <c r="G202" s="4"/>
      <c r="J202" s="4" t="s">
        <v>25</v>
      </c>
      <c r="K202" s="9">
        <v>474</v>
      </c>
      <c r="L202" s="12">
        <v>3.7</v>
      </c>
      <c r="M202" s="9">
        <v>3.4</v>
      </c>
      <c r="N202" s="12">
        <f>M202-L202</f>
        <v>-0.30000000000000027</v>
      </c>
      <c r="P202" s="8"/>
      <c r="Q202" s="10">
        <v>45</v>
      </c>
      <c r="U202" s="55"/>
      <c r="V202" s="52"/>
      <c r="W202" s="3" t="s">
        <v>275</v>
      </c>
    </row>
    <row r="203" spans="1:23" x14ac:dyDescent="0.15">
      <c r="A203" s="124" t="s">
        <v>131</v>
      </c>
      <c r="B203" s="124" t="s">
        <v>379</v>
      </c>
      <c r="C203" s="3" t="s">
        <v>19</v>
      </c>
      <c r="D203" s="4">
        <v>6</v>
      </c>
      <c r="E203" s="4" t="s">
        <v>34</v>
      </c>
      <c r="G203" s="4"/>
      <c r="J203" s="4" t="s">
        <v>25</v>
      </c>
      <c r="K203" s="9">
        <v>425</v>
      </c>
      <c r="L203" s="12">
        <v>4.3</v>
      </c>
      <c r="M203" s="9">
        <v>3.8</v>
      </c>
      <c r="N203" s="12">
        <f>M203-L203</f>
        <v>-0.5</v>
      </c>
      <c r="P203" s="8"/>
      <c r="Q203" s="9">
        <v>36</v>
      </c>
      <c r="U203" s="49"/>
      <c r="V203" s="52"/>
      <c r="W203" s="3" t="s">
        <v>29</v>
      </c>
    </row>
    <row r="204" spans="1:23" x14ac:dyDescent="0.15">
      <c r="A204" s="124" t="s">
        <v>131</v>
      </c>
      <c r="B204" s="124" t="s">
        <v>473</v>
      </c>
      <c r="D204" s="4"/>
      <c r="E204" s="4" t="s">
        <v>20</v>
      </c>
      <c r="G204" s="4"/>
      <c r="J204" s="4"/>
      <c r="K204" s="4"/>
      <c r="L204" s="5"/>
      <c r="M204" s="4"/>
      <c r="N204" s="4"/>
      <c r="P204" s="8"/>
      <c r="Q204" s="4"/>
      <c r="U204" s="54"/>
      <c r="V204" s="52"/>
    </row>
    <row r="205" spans="1:23" x14ac:dyDescent="0.15">
      <c r="A205" s="124" t="s">
        <v>350</v>
      </c>
      <c r="B205" s="124" t="s">
        <v>351</v>
      </c>
      <c r="C205" s="3" t="s">
        <v>19</v>
      </c>
      <c r="D205" s="4">
        <v>6</v>
      </c>
      <c r="E205" s="4" t="s">
        <v>20</v>
      </c>
      <c r="G205" s="4" t="s">
        <v>73</v>
      </c>
      <c r="J205" s="4" t="s">
        <v>25</v>
      </c>
      <c r="K205" s="9">
        <v>441</v>
      </c>
      <c r="L205" s="12">
        <v>2</v>
      </c>
      <c r="M205" s="9">
        <v>2</v>
      </c>
      <c r="N205" s="12">
        <f>M205-L205</f>
        <v>0</v>
      </c>
      <c r="P205" s="19">
        <f>O205-L205</f>
        <v>-2</v>
      </c>
      <c r="Q205" s="9">
        <v>14</v>
      </c>
      <c r="U205" s="50"/>
      <c r="V205" s="52"/>
      <c r="W205" s="3" t="s">
        <v>74</v>
      </c>
    </row>
    <row r="206" spans="1:23" x14ac:dyDescent="0.15">
      <c r="A206" s="124" t="s">
        <v>288</v>
      </c>
      <c r="B206" s="124" t="s">
        <v>242</v>
      </c>
      <c r="D206" s="4"/>
      <c r="E206" s="4" t="s">
        <v>20</v>
      </c>
      <c r="G206" s="4"/>
      <c r="J206" s="4" t="s">
        <v>25</v>
      </c>
      <c r="K206" s="4"/>
      <c r="L206" s="5"/>
      <c r="M206" s="9">
        <v>5.2</v>
      </c>
      <c r="N206" s="5"/>
      <c r="P206" s="8"/>
      <c r="Q206" s="4"/>
      <c r="U206" s="6"/>
      <c r="V206" s="52"/>
    </row>
    <row r="207" spans="1:23" x14ac:dyDescent="0.15">
      <c r="A207" s="124" t="s">
        <v>298</v>
      </c>
      <c r="B207" s="124" t="s">
        <v>299</v>
      </c>
      <c r="C207" s="3" t="s">
        <v>19</v>
      </c>
      <c r="D207" s="4">
        <v>4</v>
      </c>
      <c r="E207" s="4" t="s">
        <v>20</v>
      </c>
      <c r="G207" s="4" t="s">
        <v>73</v>
      </c>
      <c r="J207" s="4" t="s">
        <v>25</v>
      </c>
      <c r="K207" s="9">
        <v>451</v>
      </c>
      <c r="L207" s="12">
        <v>2.2999999999999998</v>
      </c>
      <c r="M207" s="9">
        <v>2.4</v>
      </c>
      <c r="N207" s="12">
        <f>M207-L207</f>
        <v>0.10000000000000009</v>
      </c>
      <c r="P207" s="8"/>
      <c r="Q207" s="9">
        <v>14</v>
      </c>
      <c r="U207" s="6"/>
      <c r="V207" s="52"/>
      <c r="W207" s="3" t="s">
        <v>1357</v>
      </c>
    </row>
    <row r="208" spans="1:23" x14ac:dyDescent="0.15">
      <c r="A208" s="124" t="s">
        <v>429</v>
      </c>
      <c r="B208" s="124" t="s">
        <v>430</v>
      </c>
      <c r="C208" s="3" t="s">
        <v>19</v>
      </c>
      <c r="D208" s="4">
        <v>1</v>
      </c>
      <c r="E208" s="4" t="s">
        <v>20</v>
      </c>
      <c r="G208" s="4"/>
      <c r="J208" s="4" t="s">
        <v>25</v>
      </c>
      <c r="K208" s="9">
        <v>394</v>
      </c>
      <c r="L208" s="12">
        <v>3.4</v>
      </c>
      <c r="M208" s="9">
        <v>2.6</v>
      </c>
      <c r="N208" s="12">
        <f>M208-L208</f>
        <v>-0.79999999999999982</v>
      </c>
      <c r="P208" s="8"/>
      <c r="Q208" s="9">
        <v>23</v>
      </c>
      <c r="U208" s="6"/>
      <c r="V208" s="52"/>
    </row>
    <row r="209" spans="1:22" x14ac:dyDescent="0.15">
      <c r="A209" s="124" t="s">
        <v>264</v>
      </c>
      <c r="B209" s="124" t="s">
        <v>265</v>
      </c>
      <c r="C209" s="3" t="s">
        <v>19</v>
      </c>
      <c r="D209" s="4">
        <v>4</v>
      </c>
      <c r="E209" s="4" t="s">
        <v>34</v>
      </c>
      <c r="G209" s="4" t="s">
        <v>73</v>
      </c>
      <c r="J209" s="4" t="s">
        <v>25</v>
      </c>
      <c r="K209" s="9">
        <v>446</v>
      </c>
      <c r="L209" s="12">
        <v>2.2000000000000002</v>
      </c>
      <c r="M209" s="9">
        <v>2.6</v>
      </c>
      <c r="N209" s="12">
        <f>M209-L209</f>
        <v>0.39999999999999991</v>
      </c>
      <c r="P209" s="8"/>
      <c r="Q209" s="9">
        <v>23</v>
      </c>
      <c r="U209" s="6"/>
      <c r="V209" s="52"/>
    </row>
  </sheetData>
  <sortState ref="A2:W209">
    <sortCondition ref="U2:U20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2"/>
  <sheetViews>
    <sheetView topLeftCell="F1" workbookViewId="0">
      <pane ySplit="1" topLeftCell="A188" activePane="bottomLeft" state="frozen"/>
      <selection pane="bottomLeft" activeCell="K213" sqref="K213"/>
    </sheetView>
  </sheetViews>
  <sheetFormatPr baseColWidth="10" defaultColWidth="10.83203125" defaultRowHeight="14" x14ac:dyDescent="0.15"/>
  <cols>
    <col min="1" max="2" width="10.83203125" style="3"/>
    <col min="3" max="3" width="10.83203125" style="3" customWidth="1"/>
    <col min="4" max="4" width="4.1640625" style="3" customWidth="1"/>
    <col min="5" max="5" width="5.6640625" style="3" customWidth="1"/>
    <col min="6" max="6" width="4.1640625" style="3" customWidth="1"/>
    <col min="7" max="7" width="5.83203125" style="3" customWidth="1"/>
    <col min="8" max="8" width="4.5" style="3" customWidth="1"/>
    <col min="9" max="9" width="4.33203125" style="3" customWidth="1"/>
    <col min="10" max="10" width="6.5" style="3" customWidth="1"/>
    <col min="11" max="11" width="9.33203125" style="3" customWidth="1"/>
    <col min="12" max="12" width="7.33203125" style="3" customWidth="1"/>
    <col min="13" max="13" width="7" style="4" customWidth="1"/>
    <col min="14" max="14" width="9.5" style="3" customWidth="1"/>
    <col min="15" max="16" width="8.1640625" style="4" customWidth="1"/>
    <col min="17" max="17" width="8" style="3" customWidth="1"/>
    <col min="18" max="18" width="6.5" style="3" customWidth="1"/>
    <col min="19" max="19" width="6.83203125" style="3" customWidth="1"/>
    <col min="20" max="20" width="8.1640625" style="4" customWidth="1"/>
    <col min="21" max="22" width="10.83203125" style="4"/>
    <col min="23" max="23" width="32" style="3" customWidth="1"/>
    <col min="24" max="16384" width="10.83203125" style="3"/>
  </cols>
  <sheetData>
    <row r="1" spans="1:23" ht="42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1350</v>
      </c>
      <c r="L1" s="2" t="s">
        <v>1347</v>
      </c>
      <c r="M1" s="2" t="s">
        <v>10</v>
      </c>
      <c r="N1" s="2" t="s">
        <v>11</v>
      </c>
      <c r="O1" s="2" t="s">
        <v>1348</v>
      </c>
      <c r="P1" s="2" t="s">
        <v>1349</v>
      </c>
      <c r="Q1" s="1" t="s">
        <v>1346</v>
      </c>
      <c r="R1" s="1" t="s">
        <v>12</v>
      </c>
      <c r="S1" s="1" t="s">
        <v>13</v>
      </c>
      <c r="T1" s="1" t="s">
        <v>14</v>
      </c>
      <c r="U1" s="2" t="s">
        <v>15</v>
      </c>
      <c r="V1" s="1" t="s">
        <v>1339</v>
      </c>
      <c r="W1" s="1" t="s">
        <v>16</v>
      </c>
    </row>
    <row r="2" spans="1:23" x14ac:dyDescent="0.15">
      <c r="A2" s="3" t="s">
        <v>168</v>
      </c>
      <c r="B2" s="3" t="s">
        <v>169</v>
      </c>
      <c r="C2" s="3" t="s">
        <v>266</v>
      </c>
      <c r="D2" s="4">
        <v>6</v>
      </c>
      <c r="E2" s="4" t="s">
        <v>34</v>
      </c>
      <c r="F2" s="4"/>
      <c r="G2" s="4"/>
      <c r="H2" s="4"/>
      <c r="I2" s="4"/>
      <c r="J2" s="4" t="s">
        <v>25</v>
      </c>
      <c r="K2" s="9">
        <v>456</v>
      </c>
      <c r="L2" s="9">
        <v>4.9000000000000004</v>
      </c>
      <c r="M2" s="9">
        <v>4.2</v>
      </c>
      <c r="N2" s="9">
        <f>M2-L2</f>
        <v>-0.70000000000000018</v>
      </c>
      <c r="O2" s="15">
        <v>5.5</v>
      </c>
      <c r="P2" s="15">
        <f>O2-L2</f>
        <v>0.59999999999999964</v>
      </c>
      <c r="Q2" s="9">
        <v>42</v>
      </c>
      <c r="T2" s="4">
        <v>481</v>
      </c>
      <c r="U2" s="71">
        <v>489</v>
      </c>
      <c r="V2" s="52">
        <f>U2-K2</f>
        <v>33</v>
      </c>
      <c r="W2" s="3" t="s">
        <v>551</v>
      </c>
    </row>
    <row r="3" spans="1:23" x14ac:dyDescent="0.15">
      <c r="A3" s="3" t="s">
        <v>168</v>
      </c>
      <c r="B3" s="3" t="s">
        <v>1379</v>
      </c>
      <c r="D3" s="4"/>
      <c r="E3" s="4"/>
      <c r="F3" s="4"/>
      <c r="G3" s="4"/>
      <c r="H3" s="4"/>
      <c r="I3" s="4"/>
      <c r="J3" s="4"/>
      <c r="K3" s="4"/>
      <c r="L3" s="4"/>
      <c r="N3" s="4"/>
      <c r="O3" s="16">
        <v>6.9</v>
      </c>
      <c r="P3" s="7"/>
      <c r="Q3" s="4"/>
      <c r="U3" s="77">
        <v>498</v>
      </c>
      <c r="V3" s="52"/>
    </row>
    <row r="4" spans="1:23" x14ac:dyDescent="0.15">
      <c r="A4" s="3" t="s">
        <v>84</v>
      </c>
      <c r="B4" s="3" t="s">
        <v>85</v>
      </c>
      <c r="C4" s="3" t="s">
        <v>266</v>
      </c>
      <c r="D4" s="4">
        <v>3</v>
      </c>
      <c r="E4" s="4" t="s">
        <v>20</v>
      </c>
      <c r="F4" s="4"/>
      <c r="G4" s="4"/>
      <c r="H4" s="4"/>
      <c r="I4" s="4"/>
      <c r="J4" s="4" t="s">
        <v>25</v>
      </c>
      <c r="K4" s="9">
        <v>439</v>
      </c>
      <c r="L4" s="9">
        <v>2.2000000000000002</v>
      </c>
      <c r="M4" s="9">
        <v>2.2999999999999998</v>
      </c>
      <c r="N4" s="9">
        <f>M4-L4</f>
        <v>9.9999999999999645E-2</v>
      </c>
      <c r="O4" s="15">
        <v>3.2</v>
      </c>
      <c r="P4" s="26">
        <f>O4-L4</f>
        <v>1</v>
      </c>
      <c r="Q4" s="9">
        <v>29</v>
      </c>
      <c r="T4" s="4">
        <v>464</v>
      </c>
      <c r="U4" s="72">
        <v>432</v>
      </c>
      <c r="V4" s="52">
        <f>U4-K4</f>
        <v>-7</v>
      </c>
      <c r="W4" s="3" t="s">
        <v>534</v>
      </c>
    </row>
    <row r="5" spans="1:23" x14ac:dyDescent="0.15">
      <c r="A5" s="3" t="s">
        <v>266</v>
      </c>
      <c r="B5" s="3" t="s">
        <v>267</v>
      </c>
      <c r="C5" s="3" t="s">
        <v>474</v>
      </c>
      <c r="D5" s="4">
        <v>1</v>
      </c>
      <c r="E5" s="4" t="s">
        <v>20</v>
      </c>
      <c r="F5" s="4"/>
      <c r="G5" s="4"/>
      <c r="H5" s="4"/>
      <c r="I5" s="4"/>
      <c r="J5" s="4" t="s">
        <v>25</v>
      </c>
      <c r="K5" s="9">
        <v>456</v>
      </c>
      <c r="L5" s="9">
        <v>4.5</v>
      </c>
      <c r="M5" s="9">
        <v>5.3</v>
      </c>
      <c r="N5" s="10">
        <f>M5-L5</f>
        <v>0.79999999999999982</v>
      </c>
      <c r="O5" s="15">
        <v>6.5</v>
      </c>
      <c r="P5" s="26">
        <f>O5-L5</f>
        <v>2</v>
      </c>
      <c r="Q5" s="9">
        <v>29</v>
      </c>
      <c r="T5" s="4">
        <v>481</v>
      </c>
      <c r="U5" s="72">
        <v>456</v>
      </c>
      <c r="V5" s="52">
        <f>U5-K5</f>
        <v>0</v>
      </c>
      <c r="W5" s="3" t="s">
        <v>501</v>
      </c>
    </row>
    <row r="6" spans="1:23" x14ac:dyDescent="0.15">
      <c r="A6" s="3" t="s">
        <v>362</v>
      </c>
      <c r="B6" s="3" t="s">
        <v>363</v>
      </c>
      <c r="C6" s="3" t="s">
        <v>474</v>
      </c>
      <c r="D6" s="4">
        <v>5</v>
      </c>
      <c r="E6" s="4" t="s">
        <v>34</v>
      </c>
      <c r="F6" s="4"/>
      <c r="G6" s="4"/>
      <c r="H6" s="4"/>
      <c r="I6" s="4"/>
      <c r="J6" s="4" t="s">
        <v>25</v>
      </c>
      <c r="K6" s="9">
        <v>468</v>
      </c>
      <c r="L6" s="10">
        <v>5.6</v>
      </c>
      <c r="M6" s="9">
        <v>5.3</v>
      </c>
      <c r="N6" s="9">
        <f>M6-L6</f>
        <v>-0.29999999999999982</v>
      </c>
      <c r="O6" s="15">
        <v>6.1</v>
      </c>
      <c r="P6" s="15">
        <f>O6-L6</f>
        <v>0.5</v>
      </c>
      <c r="Q6" s="9">
        <v>42</v>
      </c>
      <c r="T6" s="4">
        <v>518</v>
      </c>
      <c r="U6" s="72">
        <v>479</v>
      </c>
      <c r="V6" s="52">
        <f>U6-K6</f>
        <v>11</v>
      </c>
      <c r="W6" s="3" t="s">
        <v>55</v>
      </c>
    </row>
    <row r="7" spans="1:23" x14ac:dyDescent="0.15">
      <c r="A7" s="3" t="s">
        <v>157</v>
      </c>
      <c r="B7" s="3" t="s">
        <v>307</v>
      </c>
      <c r="C7" s="3" t="s">
        <v>266</v>
      </c>
      <c r="D7" s="4">
        <v>6</v>
      </c>
      <c r="E7" s="4" t="s">
        <v>34</v>
      </c>
      <c r="F7" s="4"/>
      <c r="G7" s="4"/>
      <c r="H7" s="4"/>
      <c r="I7" s="4"/>
      <c r="J7" s="4" t="s">
        <v>25</v>
      </c>
      <c r="K7" s="9">
        <v>419</v>
      </c>
      <c r="L7" s="9">
        <v>3.2</v>
      </c>
      <c r="M7" s="9">
        <v>3.3</v>
      </c>
      <c r="N7" s="9">
        <f>M7-L7</f>
        <v>9.9999999999999645E-2</v>
      </c>
      <c r="O7" s="15">
        <v>3.9</v>
      </c>
      <c r="P7" s="15">
        <f>O7-L7</f>
        <v>0.69999999999999973</v>
      </c>
      <c r="Q7" s="9">
        <v>35</v>
      </c>
      <c r="T7" s="4">
        <v>444</v>
      </c>
      <c r="U7" s="72">
        <v>453</v>
      </c>
      <c r="V7" s="52">
        <f>U7-K7</f>
        <v>34</v>
      </c>
      <c r="W7" s="3" t="s">
        <v>535</v>
      </c>
    </row>
    <row r="8" spans="1:23" x14ac:dyDescent="0.15">
      <c r="A8" s="3" t="s">
        <v>157</v>
      </c>
      <c r="B8" s="3" t="s">
        <v>158</v>
      </c>
      <c r="C8" s="3" t="s">
        <v>474</v>
      </c>
      <c r="D8" s="4">
        <v>6</v>
      </c>
      <c r="E8" s="4" t="s">
        <v>34</v>
      </c>
      <c r="F8" s="4"/>
      <c r="G8" s="4"/>
      <c r="H8" s="4"/>
      <c r="I8" s="4"/>
      <c r="J8" s="4" t="s">
        <v>25</v>
      </c>
      <c r="K8" s="10">
        <v>497</v>
      </c>
      <c r="L8" s="10">
        <v>5.5</v>
      </c>
      <c r="M8" s="9">
        <v>5.6</v>
      </c>
      <c r="N8" s="9">
        <f>M8-L8</f>
        <v>9.9999999999999645E-2</v>
      </c>
      <c r="O8" s="15">
        <v>5.9</v>
      </c>
      <c r="P8" s="15">
        <f>O8-L8</f>
        <v>0.40000000000000036</v>
      </c>
      <c r="Q8" s="9">
        <v>32</v>
      </c>
      <c r="T8" s="4">
        <v>525</v>
      </c>
      <c r="U8" s="77">
        <v>508</v>
      </c>
      <c r="V8" s="52">
        <f>U8-K8</f>
        <v>11</v>
      </c>
      <c r="W8" s="3" t="s">
        <v>159</v>
      </c>
    </row>
    <row r="9" spans="1:23" x14ac:dyDescent="0.15">
      <c r="A9" s="3" t="s">
        <v>1369</v>
      </c>
      <c r="B9" s="3" t="s">
        <v>1378</v>
      </c>
      <c r="D9" s="4"/>
      <c r="E9" s="4"/>
      <c r="F9" s="4"/>
      <c r="G9" s="4"/>
      <c r="H9" s="4"/>
      <c r="I9" s="4"/>
      <c r="J9" s="4"/>
      <c r="K9" s="4"/>
      <c r="L9" s="4"/>
      <c r="N9" s="4"/>
      <c r="O9" s="15">
        <v>5</v>
      </c>
      <c r="P9" s="7"/>
      <c r="Q9" s="4"/>
      <c r="U9" s="72">
        <v>489</v>
      </c>
      <c r="V9" s="52"/>
    </row>
    <row r="10" spans="1:23" x14ac:dyDescent="0.15">
      <c r="A10" s="3" t="s">
        <v>171</v>
      </c>
      <c r="B10" s="3" t="s">
        <v>304</v>
      </c>
      <c r="C10" s="3" t="s">
        <v>474</v>
      </c>
      <c r="D10" s="4">
        <v>6</v>
      </c>
      <c r="E10" s="4" t="s">
        <v>34</v>
      </c>
      <c r="F10" s="4"/>
      <c r="G10" s="4"/>
      <c r="H10" s="4"/>
      <c r="I10" s="4"/>
      <c r="J10" s="4" t="s">
        <v>25</v>
      </c>
      <c r="K10" s="9">
        <v>472</v>
      </c>
      <c r="L10" s="9">
        <v>4.5999999999999996</v>
      </c>
      <c r="M10" s="10">
        <v>6.2</v>
      </c>
      <c r="N10" s="25">
        <f t="shared" ref="N10:N37" si="0">M10-L10</f>
        <v>1.6000000000000005</v>
      </c>
      <c r="O10" s="15">
        <v>5.5</v>
      </c>
      <c r="P10" s="16">
        <f>O10-L10</f>
        <v>0.90000000000000036</v>
      </c>
      <c r="Q10" s="9">
        <v>19</v>
      </c>
      <c r="T10" s="4">
        <v>492</v>
      </c>
      <c r="U10" s="72">
        <v>459</v>
      </c>
      <c r="V10" s="52">
        <f>U10-K10</f>
        <v>-13</v>
      </c>
      <c r="W10" s="3" t="s">
        <v>502</v>
      </c>
    </row>
    <row r="11" spans="1:23" x14ac:dyDescent="0.15">
      <c r="A11" s="3" t="s">
        <v>171</v>
      </c>
      <c r="B11" s="3" t="s">
        <v>172</v>
      </c>
      <c r="C11" s="3" t="s">
        <v>474</v>
      </c>
      <c r="D11" s="4">
        <v>6</v>
      </c>
      <c r="E11" s="4" t="s">
        <v>20</v>
      </c>
      <c r="F11" s="4"/>
      <c r="G11" s="4"/>
      <c r="H11" s="4"/>
      <c r="I11" s="4"/>
      <c r="J11" s="4" t="s">
        <v>25</v>
      </c>
      <c r="K11" s="9">
        <v>460</v>
      </c>
      <c r="L11" s="9">
        <v>4.5999999999999996</v>
      </c>
      <c r="M11" s="25">
        <v>6.9</v>
      </c>
      <c r="N11" s="25">
        <f t="shared" si="0"/>
        <v>2.3000000000000007</v>
      </c>
      <c r="O11" s="15">
        <v>5.3</v>
      </c>
      <c r="P11" s="15">
        <f>O11-L11</f>
        <v>0.70000000000000018</v>
      </c>
      <c r="Q11" s="9">
        <v>26</v>
      </c>
      <c r="T11" s="4">
        <v>525</v>
      </c>
      <c r="U11" s="78">
        <v>498</v>
      </c>
      <c r="V11" s="52">
        <f>U11-K11</f>
        <v>38</v>
      </c>
      <c r="W11" s="3" t="s">
        <v>70</v>
      </c>
    </row>
    <row r="12" spans="1:23" x14ac:dyDescent="0.15">
      <c r="A12" s="3" t="s">
        <v>171</v>
      </c>
      <c r="B12" s="3" t="s">
        <v>520</v>
      </c>
      <c r="C12" s="3" t="s">
        <v>266</v>
      </c>
      <c r="D12" s="4">
        <v>1</v>
      </c>
      <c r="E12" s="4" t="s">
        <v>34</v>
      </c>
      <c r="F12" s="4"/>
      <c r="G12" s="4"/>
      <c r="H12" s="4"/>
      <c r="I12" s="4"/>
      <c r="J12" s="4" t="s">
        <v>25</v>
      </c>
      <c r="K12" s="9">
        <v>456</v>
      </c>
      <c r="L12" s="9">
        <v>5</v>
      </c>
      <c r="M12" s="9">
        <v>5.4</v>
      </c>
      <c r="N12" s="9">
        <f t="shared" si="0"/>
        <v>0.40000000000000036</v>
      </c>
      <c r="O12" s="15">
        <v>5.3</v>
      </c>
      <c r="P12" s="15">
        <f>O12-L12</f>
        <v>0.29999999999999982</v>
      </c>
      <c r="Q12" s="9">
        <v>32</v>
      </c>
      <c r="T12" s="4">
        <v>481</v>
      </c>
      <c r="U12" s="71">
        <v>476</v>
      </c>
      <c r="V12" s="52">
        <f>U12-K12</f>
        <v>20</v>
      </c>
      <c r="W12" s="3" t="s">
        <v>512</v>
      </c>
    </row>
    <row r="13" spans="1:23" x14ac:dyDescent="0.15">
      <c r="A13" s="3" t="s">
        <v>165</v>
      </c>
      <c r="B13" s="3" t="s">
        <v>166</v>
      </c>
      <c r="C13" s="3" t="s">
        <v>266</v>
      </c>
      <c r="D13" s="4">
        <v>3</v>
      </c>
      <c r="E13" s="4" t="s">
        <v>34</v>
      </c>
      <c r="F13" s="4"/>
      <c r="G13" s="4"/>
      <c r="H13" s="4"/>
      <c r="I13" s="4"/>
      <c r="J13" s="4" t="s">
        <v>25</v>
      </c>
      <c r="K13" s="9">
        <v>448</v>
      </c>
      <c r="L13" s="9">
        <v>4.7</v>
      </c>
      <c r="M13" s="9">
        <v>4.4000000000000004</v>
      </c>
      <c r="N13" s="9">
        <f t="shared" si="0"/>
        <v>-0.29999999999999982</v>
      </c>
      <c r="P13" s="7"/>
      <c r="Q13" s="9">
        <v>32</v>
      </c>
      <c r="W13" s="3" t="s">
        <v>538</v>
      </c>
    </row>
    <row r="14" spans="1:23" x14ac:dyDescent="0.15">
      <c r="A14" s="3" t="s">
        <v>241</v>
      </c>
      <c r="B14" s="3" t="s">
        <v>242</v>
      </c>
      <c r="C14" s="3" t="s">
        <v>266</v>
      </c>
      <c r="D14" s="4">
        <v>5</v>
      </c>
      <c r="E14" s="4" t="s">
        <v>20</v>
      </c>
      <c r="F14" s="4"/>
      <c r="G14" s="4"/>
      <c r="H14" s="4"/>
      <c r="I14" s="4"/>
      <c r="J14" s="4" t="s">
        <v>25</v>
      </c>
      <c r="K14" s="10">
        <v>493</v>
      </c>
      <c r="L14" s="10">
        <v>5.9</v>
      </c>
      <c r="M14" s="9">
        <v>6</v>
      </c>
      <c r="N14" s="9">
        <f t="shared" si="0"/>
        <v>9.9999999999999645E-2</v>
      </c>
      <c r="O14" s="15">
        <v>5.6</v>
      </c>
      <c r="P14" s="15">
        <f>O14-L14</f>
        <v>-0.30000000000000071</v>
      </c>
      <c r="Q14" s="9">
        <v>39</v>
      </c>
      <c r="T14" s="4">
        <v>525</v>
      </c>
      <c r="U14" s="77">
        <v>501</v>
      </c>
      <c r="V14" s="52">
        <f t="shared" ref="V14:V37" si="1">U14-K14</f>
        <v>8</v>
      </c>
      <c r="W14" s="3" t="s">
        <v>494</v>
      </c>
    </row>
    <row r="15" spans="1:23" x14ac:dyDescent="0.15">
      <c r="A15" s="3" t="s">
        <v>56</v>
      </c>
      <c r="B15" s="3" t="s">
        <v>57</v>
      </c>
      <c r="C15" s="3" t="s">
        <v>266</v>
      </c>
      <c r="D15" s="4">
        <v>2</v>
      </c>
      <c r="E15" s="4" t="s">
        <v>20</v>
      </c>
      <c r="F15" s="4"/>
      <c r="G15" s="4"/>
      <c r="H15" s="4"/>
      <c r="I15" s="4"/>
      <c r="J15" s="4" t="s">
        <v>25</v>
      </c>
      <c r="K15" s="9">
        <v>486</v>
      </c>
      <c r="L15" s="9">
        <v>4.9000000000000004</v>
      </c>
      <c r="M15" s="9">
        <v>5.2</v>
      </c>
      <c r="N15" s="9">
        <f t="shared" si="0"/>
        <v>0.29999999999999982</v>
      </c>
      <c r="O15" s="15">
        <v>5.6</v>
      </c>
      <c r="P15" s="15">
        <f>O15-L15</f>
        <v>0.69999999999999929</v>
      </c>
      <c r="Q15" s="9">
        <v>23</v>
      </c>
      <c r="T15" s="4">
        <v>511</v>
      </c>
      <c r="U15" s="72">
        <v>486</v>
      </c>
      <c r="V15" s="52">
        <f t="shared" si="1"/>
        <v>0</v>
      </c>
      <c r="W15" s="3" t="s">
        <v>505</v>
      </c>
    </row>
    <row r="16" spans="1:23" x14ac:dyDescent="0.15">
      <c r="A16" s="3" t="s">
        <v>184</v>
      </c>
      <c r="B16" s="3" t="s">
        <v>185</v>
      </c>
      <c r="C16" s="3" t="s">
        <v>474</v>
      </c>
      <c r="D16" s="4">
        <v>1</v>
      </c>
      <c r="E16" s="4" t="s">
        <v>34</v>
      </c>
      <c r="F16" s="4"/>
      <c r="G16" s="4"/>
      <c r="H16" s="4"/>
      <c r="I16" s="4"/>
      <c r="J16" s="4" t="s">
        <v>25</v>
      </c>
      <c r="K16" s="9">
        <v>475</v>
      </c>
      <c r="L16" s="10">
        <v>5.3</v>
      </c>
      <c r="M16" s="9">
        <v>5.3</v>
      </c>
      <c r="N16" s="9">
        <f t="shared" si="0"/>
        <v>0</v>
      </c>
      <c r="O16" s="15">
        <v>5.2</v>
      </c>
      <c r="P16" s="15">
        <f>O16-L16</f>
        <v>-9.9999999999999645E-2</v>
      </c>
      <c r="Q16" s="9">
        <v>29</v>
      </c>
      <c r="T16" s="4">
        <v>500</v>
      </c>
      <c r="U16" s="72">
        <v>445</v>
      </c>
      <c r="V16" s="52">
        <f t="shared" si="1"/>
        <v>-30</v>
      </c>
      <c r="W16" s="3" t="s">
        <v>74</v>
      </c>
    </row>
    <row r="17" spans="1:23" x14ac:dyDescent="0.15">
      <c r="A17" s="3" t="s">
        <v>358</v>
      </c>
      <c r="B17" s="3" t="s">
        <v>359</v>
      </c>
      <c r="C17" s="3" t="s">
        <v>474</v>
      </c>
      <c r="D17" s="4">
        <v>6</v>
      </c>
      <c r="E17" s="4" t="s">
        <v>34</v>
      </c>
      <c r="F17" s="4"/>
      <c r="G17" s="4"/>
      <c r="H17" s="4"/>
      <c r="I17" s="4"/>
      <c r="J17" s="4" t="s">
        <v>25</v>
      </c>
      <c r="K17" s="9">
        <v>479</v>
      </c>
      <c r="L17" s="10">
        <v>5.5</v>
      </c>
      <c r="M17" s="9">
        <v>6</v>
      </c>
      <c r="N17" s="10">
        <f t="shared" si="0"/>
        <v>0.5</v>
      </c>
      <c r="O17" s="26">
        <v>8.1</v>
      </c>
      <c r="P17" s="26">
        <f>O17-L17</f>
        <v>2.5999999999999996</v>
      </c>
      <c r="Q17" s="10">
        <v>65</v>
      </c>
      <c r="T17" s="4">
        <v>500</v>
      </c>
      <c r="U17" s="72">
        <v>489</v>
      </c>
      <c r="V17" s="52">
        <f t="shared" si="1"/>
        <v>10</v>
      </c>
      <c r="W17" s="3" t="s">
        <v>258</v>
      </c>
    </row>
    <row r="18" spans="1:23" x14ac:dyDescent="0.15">
      <c r="A18" s="3" t="s">
        <v>448</v>
      </c>
      <c r="B18" s="3" t="s">
        <v>449</v>
      </c>
      <c r="C18" s="3" t="s">
        <v>266</v>
      </c>
      <c r="D18" s="4">
        <v>6</v>
      </c>
      <c r="E18" s="4" t="s">
        <v>34</v>
      </c>
      <c r="F18" s="4"/>
      <c r="G18" s="4"/>
      <c r="H18" s="4"/>
      <c r="I18" s="4"/>
      <c r="J18" s="4" t="s">
        <v>21</v>
      </c>
      <c r="K18" s="10">
        <v>540</v>
      </c>
      <c r="L18" s="10">
        <v>6</v>
      </c>
      <c r="M18" s="10">
        <v>6.6</v>
      </c>
      <c r="N18" s="10">
        <f t="shared" si="0"/>
        <v>0.59999999999999964</v>
      </c>
      <c r="O18" s="23"/>
      <c r="P18" s="7"/>
      <c r="Q18" s="10">
        <v>52</v>
      </c>
      <c r="T18" s="4">
        <v>560</v>
      </c>
      <c r="U18" s="79">
        <v>595</v>
      </c>
      <c r="V18" s="52">
        <f t="shared" si="1"/>
        <v>55</v>
      </c>
      <c r="W18" s="3" t="s">
        <v>74</v>
      </c>
    </row>
    <row r="19" spans="1:23" x14ac:dyDescent="0.15">
      <c r="A19" s="3" t="s">
        <v>154</v>
      </c>
      <c r="B19" s="3" t="s">
        <v>155</v>
      </c>
      <c r="C19" s="3" t="s">
        <v>474</v>
      </c>
      <c r="D19" s="4">
        <v>4</v>
      </c>
      <c r="E19" s="4" t="s">
        <v>34</v>
      </c>
      <c r="F19" s="4"/>
      <c r="G19" s="4"/>
      <c r="H19" s="4"/>
      <c r="I19" s="4"/>
      <c r="J19" s="4" t="s">
        <v>61</v>
      </c>
      <c r="K19" s="25">
        <v>592</v>
      </c>
      <c r="L19" s="25">
        <v>10.5</v>
      </c>
      <c r="M19" s="25">
        <v>13</v>
      </c>
      <c r="N19" s="25">
        <f t="shared" si="0"/>
        <v>2.5</v>
      </c>
      <c r="O19" s="23"/>
      <c r="P19" s="7"/>
      <c r="Q19" s="25">
        <v>90</v>
      </c>
      <c r="T19" s="4">
        <v>617</v>
      </c>
      <c r="U19" s="81">
        <v>551</v>
      </c>
      <c r="V19" s="52">
        <f t="shared" si="1"/>
        <v>-41</v>
      </c>
      <c r="W19" s="3" t="s">
        <v>156</v>
      </c>
    </row>
    <row r="20" spans="1:23" x14ac:dyDescent="0.15">
      <c r="A20" s="3" t="s">
        <v>117</v>
      </c>
      <c r="B20" s="3" t="s">
        <v>118</v>
      </c>
      <c r="C20" s="3" t="s">
        <v>266</v>
      </c>
      <c r="D20" s="4">
        <v>5</v>
      </c>
      <c r="E20" s="4" t="s">
        <v>20</v>
      </c>
      <c r="F20" s="4"/>
      <c r="G20" s="4"/>
      <c r="H20" s="4"/>
      <c r="I20" s="4"/>
      <c r="J20" s="4" t="s">
        <v>25</v>
      </c>
      <c r="K20" s="10">
        <v>501</v>
      </c>
      <c r="L20" s="9">
        <v>4.5999999999999996</v>
      </c>
      <c r="M20" s="9">
        <v>4.3</v>
      </c>
      <c r="N20" s="9">
        <f t="shared" si="0"/>
        <v>-0.29999999999999982</v>
      </c>
      <c r="O20" s="16">
        <v>6.8</v>
      </c>
      <c r="P20" s="26">
        <f>O20-L20</f>
        <v>2.2000000000000002</v>
      </c>
      <c r="Q20" s="9">
        <v>32</v>
      </c>
      <c r="T20" s="4">
        <v>525</v>
      </c>
      <c r="U20" s="76">
        <v>514</v>
      </c>
      <c r="V20" s="52">
        <f t="shared" si="1"/>
        <v>13</v>
      </c>
      <c r="W20" s="3" t="s">
        <v>119</v>
      </c>
    </row>
    <row r="21" spans="1:23" x14ac:dyDescent="0.15">
      <c r="A21" s="3" t="s">
        <v>68</v>
      </c>
      <c r="B21" s="3" t="s">
        <v>69</v>
      </c>
      <c r="C21" s="3" t="s">
        <v>266</v>
      </c>
      <c r="D21" s="4">
        <v>2</v>
      </c>
      <c r="E21" s="4" t="s">
        <v>34</v>
      </c>
      <c r="F21" s="4"/>
      <c r="G21" s="4"/>
      <c r="H21" s="4"/>
      <c r="I21" s="4"/>
      <c r="J21" s="4" t="s">
        <v>25</v>
      </c>
      <c r="K21" s="9">
        <v>475</v>
      </c>
      <c r="L21" s="9">
        <v>4.8</v>
      </c>
      <c r="M21" s="9">
        <v>4.8</v>
      </c>
      <c r="N21" s="9">
        <f t="shared" si="0"/>
        <v>0</v>
      </c>
      <c r="O21" s="15">
        <v>4</v>
      </c>
      <c r="P21" s="15">
        <f>O21-L21</f>
        <v>-0.79999999999999982</v>
      </c>
      <c r="Q21" s="9">
        <v>35</v>
      </c>
      <c r="T21" s="4">
        <v>500</v>
      </c>
      <c r="U21" s="77">
        <v>501</v>
      </c>
      <c r="V21" s="52">
        <f t="shared" si="1"/>
        <v>26</v>
      </c>
      <c r="W21" s="3" t="s">
        <v>230</v>
      </c>
    </row>
    <row r="22" spans="1:23" x14ac:dyDescent="0.15">
      <c r="A22" s="3" t="s">
        <v>17</v>
      </c>
      <c r="B22" s="3" t="s">
        <v>18</v>
      </c>
      <c r="C22" s="3" t="s">
        <v>474</v>
      </c>
      <c r="D22" s="4">
        <v>4</v>
      </c>
      <c r="E22" s="4" t="s">
        <v>20</v>
      </c>
      <c r="F22" s="4"/>
      <c r="G22" s="4"/>
      <c r="H22" s="4"/>
      <c r="I22" s="4"/>
      <c r="J22" s="4" t="s">
        <v>21</v>
      </c>
      <c r="K22" s="10">
        <v>540</v>
      </c>
      <c r="L22" s="25">
        <v>7.6</v>
      </c>
      <c r="M22" s="25">
        <v>7.9</v>
      </c>
      <c r="N22" s="9">
        <f t="shared" si="0"/>
        <v>0.30000000000000071</v>
      </c>
      <c r="O22" s="23"/>
      <c r="P22" s="7"/>
      <c r="Q22" s="10">
        <v>52</v>
      </c>
      <c r="T22" s="4">
        <v>565</v>
      </c>
      <c r="U22" s="77">
        <v>524</v>
      </c>
      <c r="V22" s="52">
        <f t="shared" si="1"/>
        <v>-16</v>
      </c>
      <c r="W22" s="3" t="s">
        <v>22</v>
      </c>
    </row>
    <row r="23" spans="1:23" x14ac:dyDescent="0.15">
      <c r="A23" s="3" t="s">
        <v>342</v>
      </c>
      <c r="B23" s="3" t="s">
        <v>343</v>
      </c>
      <c r="C23" s="3" t="s">
        <v>266</v>
      </c>
      <c r="D23" s="4">
        <v>3</v>
      </c>
      <c r="E23" s="4" t="s">
        <v>20</v>
      </c>
      <c r="F23" s="4"/>
      <c r="G23" s="4"/>
      <c r="H23" s="4"/>
      <c r="I23" s="4"/>
      <c r="J23" s="4" t="s">
        <v>25</v>
      </c>
      <c r="K23" s="9">
        <v>414</v>
      </c>
      <c r="L23" s="9">
        <v>3.9</v>
      </c>
      <c r="M23" s="9">
        <v>4.3</v>
      </c>
      <c r="N23" s="9">
        <f t="shared" si="0"/>
        <v>0.39999999999999991</v>
      </c>
      <c r="O23" s="15">
        <v>3.9</v>
      </c>
      <c r="P23" s="15">
        <f>O23-L23</f>
        <v>0</v>
      </c>
      <c r="Q23" s="9">
        <v>29</v>
      </c>
      <c r="T23" s="4">
        <v>439</v>
      </c>
      <c r="U23" s="72">
        <v>453</v>
      </c>
      <c r="V23" s="52">
        <f t="shared" si="1"/>
        <v>39</v>
      </c>
      <c r="W23" s="3" t="s">
        <v>514</v>
      </c>
    </row>
    <row r="24" spans="1:23" x14ac:dyDescent="0.15">
      <c r="A24" s="3" t="s">
        <v>342</v>
      </c>
      <c r="B24" s="3" t="s">
        <v>399</v>
      </c>
      <c r="C24" s="3" t="s">
        <v>474</v>
      </c>
      <c r="D24" s="4">
        <v>6</v>
      </c>
      <c r="E24" s="4" t="s">
        <v>20</v>
      </c>
      <c r="F24" s="4"/>
      <c r="G24" s="4"/>
      <c r="H24" s="4"/>
      <c r="I24" s="4"/>
      <c r="J24" s="4" t="s">
        <v>25</v>
      </c>
      <c r="K24" s="9">
        <v>448</v>
      </c>
      <c r="L24" s="9">
        <v>4.5</v>
      </c>
      <c r="M24" s="9">
        <v>5.4</v>
      </c>
      <c r="N24" s="10">
        <f t="shared" si="0"/>
        <v>0.90000000000000036</v>
      </c>
      <c r="O24" s="15">
        <v>4.4000000000000004</v>
      </c>
      <c r="P24" s="15">
        <f>O24-L24</f>
        <v>-9.9999999999999645E-2</v>
      </c>
      <c r="Q24" s="9">
        <v>32</v>
      </c>
      <c r="T24" s="4">
        <v>473</v>
      </c>
      <c r="U24" s="72">
        <v>466</v>
      </c>
      <c r="V24" s="52">
        <f t="shared" si="1"/>
        <v>18</v>
      </c>
      <c r="W24" s="3" t="s">
        <v>400</v>
      </c>
    </row>
    <row r="25" spans="1:23" x14ac:dyDescent="0.15">
      <c r="A25" s="3" t="s">
        <v>44</v>
      </c>
      <c r="B25" s="3" t="s">
        <v>45</v>
      </c>
      <c r="C25" s="3" t="s">
        <v>474</v>
      </c>
      <c r="D25" s="4">
        <v>4</v>
      </c>
      <c r="E25" s="4" t="s">
        <v>34</v>
      </c>
      <c r="F25" s="4"/>
      <c r="G25" s="4"/>
      <c r="H25" s="4"/>
      <c r="I25" s="4"/>
      <c r="J25" s="4" t="s">
        <v>25</v>
      </c>
      <c r="K25" s="10">
        <v>497</v>
      </c>
      <c r="L25" s="10">
        <v>6</v>
      </c>
      <c r="M25" s="9">
        <v>5.2</v>
      </c>
      <c r="N25" s="9">
        <f t="shared" si="0"/>
        <v>-0.79999999999999982</v>
      </c>
      <c r="O25" s="26">
        <v>7</v>
      </c>
      <c r="P25" s="26">
        <f>O25-L25</f>
        <v>1</v>
      </c>
      <c r="Q25" s="9">
        <v>42</v>
      </c>
      <c r="U25" s="77">
        <v>514</v>
      </c>
      <c r="V25" s="52">
        <f t="shared" si="1"/>
        <v>17</v>
      </c>
      <c r="W25" s="3" t="s">
        <v>492</v>
      </c>
    </row>
    <row r="26" spans="1:23" x14ac:dyDescent="0.15">
      <c r="A26" s="3" t="s">
        <v>386</v>
      </c>
      <c r="B26" s="3" t="s">
        <v>387</v>
      </c>
      <c r="C26" s="3" t="s">
        <v>266</v>
      </c>
      <c r="D26" s="4">
        <v>1</v>
      </c>
      <c r="E26" s="4" t="s">
        <v>34</v>
      </c>
      <c r="F26" s="4"/>
      <c r="G26" s="4"/>
      <c r="H26" s="4"/>
      <c r="I26" s="4"/>
      <c r="J26" s="4" t="s">
        <v>25</v>
      </c>
      <c r="K26" s="9">
        <v>408</v>
      </c>
      <c r="L26" s="9">
        <v>2.8</v>
      </c>
      <c r="M26" s="9">
        <v>2.7</v>
      </c>
      <c r="N26" s="9">
        <f t="shared" si="0"/>
        <v>-9.9999999999999645E-2</v>
      </c>
      <c r="P26" s="7"/>
      <c r="Q26" s="9">
        <v>29</v>
      </c>
      <c r="T26" s="4">
        <v>433</v>
      </c>
      <c r="U26" s="72">
        <v>421</v>
      </c>
      <c r="V26" s="52">
        <f t="shared" si="1"/>
        <v>13</v>
      </c>
      <c r="W26" s="3" t="s">
        <v>150</v>
      </c>
    </row>
    <row r="27" spans="1:23" x14ac:dyDescent="0.15">
      <c r="A27" s="3" t="s">
        <v>284</v>
      </c>
      <c r="B27" s="3" t="s">
        <v>285</v>
      </c>
      <c r="C27" s="3" t="s">
        <v>266</v>
      </c>
      <c r="D27" s="4">
        <v>6</v>
      </c>
      <c r="E27" s="4" t="s">
        <v>20</v>
      </c>
      <c r="F27" s="4"/>
      <c r="G27" s="4"/>
      <c r="H27" s="4"/>
      <c r="I27" s="4"/>
      <c r="J27" s="4" t="s">
        <v>25</v>
      </c>
      <c r="K27" s="9">
        <v>460</v>
      </c>
      <c r="L27" s="9">
        <v>4.3</v>
      </c>
      <c r="M27" s="9">
        <v>5.0999999999999996</v>
      </c>
      <c r="N27" s="10">
        <f t="shared" si="0"/>
        <v>0.79999999999999982</v>
      </c>
      <c r="O27" s="15">
        <v>6.4</v>
      </c>
      <c r="P27" s="26">
        <f>O27-L27</f>
        <v>2.1000000000000005</v>
      </c>
      <c r="Q27" s="9">
        <v>42</v>
      </c>
      <c r="T27" s="4">
        <v>480</v>
      </c>
      <c r="U27" s="72">
        <v>473</v>
      </c>
      <c r="V27" s="52">
        <f t="shared" si="1"/>
        <v>13</v>
      </c>
      <c r="W27" s="3" t="s">
        <v>385</v>
      </c>
    </row>
    <row r="28" spans="1:23" x14ac:dyDescent="0.15">
      <c r="A28" s="3" t="s">
        <v>284</v>
      </c>
      <c r="B28" s="3" t="s">
        <v>384</v>
      </c>
      <c r="C28" s="3" t="s">
        <v>266</v>
      </c>
      <c r="D28" s="4">
        <v>6</v>
      </c>
      <c r="E28" s="4" t="s">
        <v>34</v>
      </c>
      <c r="F28" s="4"/>
      <c r="G28" s="4"/>
      <c r="H28" s="4"/>
      <c r="I28" s="4"/>
      <c r="J28" s="4" t="s">
        <v>25</v>
      </c>
      <c r="K28" s="9">
        <v>475</v>
      </c>
      <c r="L28" s="10">
        <v>5.2</v>
      </c>
      <c r="M28" s="9">
        <v>4.9000000000000004</v>
      </c>
      <c r="N28" s="9">
        <f t="shared" si="0"/>
        <v>-0.29999999999999982</v>
      </c>
      <c r="O28" s="15">
        <v>5.6</v>
      </c>
      <c r="P28" s="15">
        <f>O28-L28</f>
        <v>0.39999999999999947</v>
      </c>
      <c r="Q28" s="9">
        <v>23</v>
      </c>
      <c r="T28" s="4">
        <v>500</v>
      </c>
      <c r="U28" s="77">
        <v>492</v>
      </c>
      <c r="V28" s="52">
        <f t="shared" si="1"/>
        <v>17</v>
      </c>
      <c r="W28" s="3" t="s">
        <v>286</v>
      </c>
    </row>
    <row r="29" spans="1:23" x14ac:dyDescent="0.15">
      <c r="A29" s="3" t="s">
        <v>446</v>
      </c>
      <c r="B29" s="3" t="s">
        <v>447</v>
      </c>
      <c r="C29" s="3" t="s">
        <v>266</v>
      </c>
      <c r="D29" s="4">
        <v>6</v>
      </c>
      <c r="E29" s="4" t="s">
        <v>20</v>
      </c>
      <c r="F29" s="4"/>
      <c r="G29" s="4"/>
      <c r="H29" s="4"/>
      <c r="I29" s="4"/>
      <c r="J29" s="4" t="s">
        <v>21</v>
      </c>
      <c r="K29" s="10">
        <v>536</v>
      </c>
      <c r="L29" s="10">
        <v>5.5</v>
      </c>
      <c r="M29" s="25">
        <v>10.3</v>
      </c>
      <c r="N29" s="25">
        <f t="shared" si="0"/>
        <v>4.8000000000000007</v>
      </c>
      <c r="O29" s="27" t="s">
        <v>1380</v>
      </c>
      <c r="P29" s="7"/>
      <c r="Q29" s="10">
        <v>65</v>
      </c>
      <c r="T29" s="4">
        <v>561</v>
      </c>
      <c r="U29" s="81">
        <v>580</v>
      </c>
      <c r="V29" s="52">
        <f t="shared" si="1"/>
        <v>44</v>
      </c>
      <c r="W29" s="3" t="s">
        <v>136</v>
      </c>
    </row>
    <row r="30" spans="1:23" x14ac:dyDescent="0.15">
      <c r="A30" s="3" t="s">
        <v>26</v>
      </c>
      <c r="B30" s="3" t="s">
        <v>27</v>
      </c>
      <c r="C30" s="3" t="s">
        <v>266</v>
      </c>
      <c r="D30" s="4">
        <v>3</v>
      </c>
      <c r="E30" s="4" t="s">
        <v>20</v>
      </c>
      <c r="F30" s="4"/>
      <c r="G30" s="4"/>
      <c r="H30" s="4"/>
      <c r="I30" s="4"/>
      <c r="J30" s="4" t="s">
        <v>25</v>
      </c>
      <c r="K30" s="9">
        <v>464</v>
      </c>
      <c r="L30" s="4"/>
      <c r="M30" s="9">
        <v>4.5</v>
      </c>
      <c r="N30" s="25">
        <f t="shared" si="0"/>
        <v>4.5</v>
      </c>
      <c r="O30" s="15">
        <v>5.9</v>
      </c>
      <c r="P30" s="7"/>
      <c r="Q30" s="10">
        <v>45</v>
      </c>
      <c r="U30" s="71">
        <v>466</v>
      </c>
      <c r="V30" s="52">
        <f t="shared" si="1"/>
        <v>2</v>
      </c>
      <c r="W30" s="3" t="s">
        <v>258</v>
      </c>
    </row>
    <row r="31" spans="1:23" x14ac:dyDescent="0.15">
      <c r="A31" s="3" t="s">
        <v>233</v>
      </c>
      <c r="B31" s="3" t="s">
        <v>234</v>
      </c>
      <c r="C31" s="3" t="s">
        <v>266</v>
      </c>
      <c r="D31" s="4">
        <v>1</v>
      </c>
      <c r="E31" s="4" t="s">
        <v>34</v>
      </c>
      <c r="F31" s="4"/>
      <c r="G31" s="4"/>
      <c r="H31" s="4"/>
      <c r="I31" s="4"/>
      <c r="J31" s="4" t="s">
        <v>25</v>
      </c>
      <c r="K31" s="9">
        <v>452</v>
      </c>
      <c r="L31" s="9">
        <v>3.6</v>
      </c>
      <c r="M31" s="9">
        <v>5.2</v>
      </c>
      <c r="N31" s="25">
        <f t="shared" si="0"/>
        <v>1.6</v>
      </c>
      <c r="O31" s="16">
        <v>6.8</v>
      </c>
      <c r="P31" s="26">
        <f t="shared" ref="P31:P37" si="2">O31-L31</f>
        <v>3.1999999999999997</v>
      </c>
      <c r="Q31" s="9">
        <v>32</v>
      </c>
      <c r="T31" s="4">
        <v>477</v>
      </c>
      <c r="U31" s="72">
        <v>467</v>
      </c>
      <c r="V31" s="52">
        <f t="shared" si="1"/>
        <v>15</v>
      </c>
      <c r="W31" s="3" t="s">
        <v>481</v>
      </c>
    </row>
    <row r="32" spans="1:23" x14ac:dyDescent="0.15">
      <c r="A32" s="3" t="s">
        <v>101</v>
      </c>
      <c r="B32" s="3" t="s">
        <v>102</v>
      </c>
      <c r="C32" s="3" t="s">
        <v>474</v>
      </c>
      <c r="D32" s="4">
        <v>5</v>
      </c>
      <c r="E32" s="4" t="s">
        <v>20</v>
      </c>
      <c r="F32" s="4"/>
      <c r="G32" s="4"/>
      <c r="H32" s="4"/>
      <c r="I32" s="4"/>
      <c r="J32" s="4" t="s">
        <v>25</v>
      </c>
      <c r="K32" s="9">
        <v>456</v>
      </c>
      <c r="L32" s="9">
        <v>3.4</v>
      </c>
      <c r="M32" s="9">
        <v>3.6</v>
      </c>
      <c r="N32" s="9">
        <f t="shared" si="0"/>
        <v>0.20000000000000018</v>
      </c>
      <c r="O32" s="15">
        <v>3.7</v>
      </c>
      <c r="P32" s="15">
        <f t="shared" si="2"/>
        <v>0.30000000000000027</v>
      </c>
      <c r="Q32" s="9">
        <v>26</v>
      </c>
      <c r="U32" s="72">
        <v>452</v>
      </c>
      <c r="V32" s="52">
        <f t="shared" si="1"/>
        <v>-4</v>
      </c>
      <c r="W32" s="3" t="s">
        <v>531</v>
      </c>
    </row>
    <row r="33" spans="1:23" x14ac:dyDescent="0.15">
      <c r="A33" s="3" t="s">
        <v>186</v>
      </c>
      <c r="B33" s="3" t="s">
        <v>187</v>
      </c>
      <c r="C33" s="3" t="s">
        <v>266</v>
      </c>
      <c r="D33" s="4">
        <v>2</v>
      </c>
      <c r="E33" s="4" t="s">
        <v>20</v>
      </c>
      <c r="F33" s="4"/>
      <c r="G33" s="4"/>
      <c r="H33" s="4"/>
      <c r="I33" s="4"/>
      <c r="J33" s="4" t="s">
        <v>25</v>
      </c>
      <c r="K33" s="9">
        <v>456</v>
      </c>
      <c r="L33" s="9">
        <v>5</v>
      </c>
      <c r="M33" s="9">
        <v>5.5</v>
      </c>
      <c r="N33" s="10">
        <f t="shared" si="0"/>
        <v>0.5</v>
      </c>
      <c r="O33" s="15">
        <v>3.9</v>
      </c>
      <c r="P33" s="15">
        <f t="shared" si="2"/>
        <v>-1.1000000000000001</v>
      </c>
      <c r="Q33" s="9">
        <v>35</v>
      </c>
      <c r="T33" s="4">
        <v>481</v>
      </c>
      <c r="U33" s="77">
        <v>495</v>
      </c>
      <c r="V33" s="52">
        <f t="shared" si="1"/>
        <v>39</v>
      </c>
      <c r="W33" s="3" t="s">
        <v>504</v>
      </c>
    </row>
    <row r="34" spans="1:23" x14ac:dyDescent="0.15">
      <c r="A34" s="3" t="s">
        <v>389</v>
      </c>
      <c r="B34" s="3" t="s">
        <v>390</v>
      </c>
      <c r="C34" s="3" t="s">
        <v>474</v>
      </c>
      <c r="D34" s="4">
        <v>1</v>
      </c>
      <c r="E34" s="4" t="s">
        <v>34</v>
      </c>
      <c r="F34" s="4"/>
      <c r="G34" s="4"/>
      <c r="H34" s="4"/>
      <c r="I34" s="4"/>
      <c r="J34" s="4" t="s">
        <v>25</v>
      </c>
      <c r="K34" s="9">
        <v>472</v>
      </c>
      <c r="L34" s="9">
        <v>4.8</v>
      </c>
      <c r="M34" s="9">
        <v>5</v>
      </c>
      <c r="N34" s="9">
        <f t="shared" si="0"/>
        <v>0.20000000000000018</v>
      </c>
      <c r="O34" s="15">
        <v>6</v>
      </c>
      <c r="P34" s="26">
        <f t="shared" si="2"/>
        <v>1.2000000000000002</v>
      </c>
      <c r="Q34" s="9">
        <v>42</v>
      </c>
      <c r="T34" s="4">
        <v>497</v>
      </c>
      <c r="U34" s="72">
        <v>479</v>
      </c>
      <c r="V34" s="52">
        <f t="shared" si="1"/>
        <v>7</v>
      </c>
      <c r="W34" s="3" t="s">
        <v>119</v>
      </c>
    </row>
    <row r="35" spans="1:23" x14ac:dyDescent="0.15">
      <c r="A35" s="3" t="s">
        <v>75</v>
      </c>
      <c r="B35" s="3" t="s">
        <v>76</v>
      </c>
      <c r="C35" s="3" t="s">
        <v>266</v>
      </c>
      <c r="D35" s="4">
        <v>2</v>
      </c>
      <c r="E35" s="4" t="s">
        <v>34</v>
      </c>
      <c r="F35" s="4"/>
      <c r="G35" s="4"/>
      <c r="H35" s="4"/>
      <c r="I35" s="4"/>
      <c r="J35" s="4" t="s">
        <v>25</v>
      </c>
      <c r="K35" s="9">
        <v>435</v>
      </c>
      <c r="L35" s="9">
        <v>2.4</v>
      </c>
      <c r="M35" s="9">
        <v>3.1</v>
      </c>
      <c r="N35" s="10">
        <f t="shared" si="0"/>
        <v>0.70000000000000018</v>
      </c>
      <c r="O35" s="15">
        <v>3.4</v>
      </c>
      <c r="P35" s="26">
        <f t="shared" si="2"/>
        <v>1</v>
      </c>
      <c r="Q35" s="9">
        <v>13</v>
      </c>
      <c r="T35" s="4">
        <v>460</v>
      </c>
      <c r="U35" s="72">
        <v>440</v>
      </c>
      <c r="V35" s="52">
        <f t="shared" si="1"/>
        <v>5</v>
      </c>
      <c r="W35" s="3" t="s">
        <v>483</v>
      </c>
    </row>
    <row r="36" spans="1:23" x14ac:dyDescent="0.15">
      <c r="A36" s="3" t="s">
        <v>140</v>
      </c>
      <c r="B36" s="3" t="s">
        <v>141</v>
      </c>
      <c r="C36" s="3" t="s">
        <v>474</v>
      </c>
      <c r="D36" s="4">
        <v>2</v>
      </c>
      <c r="E36" s="4" t="s">
        <v>20</v>
      </c>
      <c r="F36" s="4"/>
      <c r="G36" s="4"/>
      <c r="H36" s="4"/>
      <c r="I36" s="4"/>
      <c r="J36" s="4" t="s">
        <v>25</v>
      </c>
      <c r="K36" s="10">
        <v>494</v>
      </c>
      <c r="L36" s="9">
        <v>4.0999999999999996</v>
      </c>
      <c r="M36" s="9">
        <v>4.3</v>
      </c>
      <c r="N36" s="9">
        <f t="shared" si="0"/>
        <v>0.20000000000000018</v>
      </c>
      <c r="O36" s="15">
        <v>3.2</v>
      </c>
      <c r="P36" s="15">
        <f t="shared" si="2"/>
        <v>-0.89999999999999947</v>
      </c>
      <c r="Q36" s="9">
        <v>23</v>
      </c>
      <c r="U36" s="72">
        <v>441</v>
      </c>
      <c r="V36" s="52">
        <f t="shared" si="1"/>
        <v>-53</v>
      </c>
      <c r="W36" s="3" t="s">
        <v>142</v>
      </c>
    </row>
    <row r="37" spans="1:23" x14ac:dyDescent="0.15">
      <c r="A37" s="3" t="s">
        <v>224</v>
      </c>
      <c r="B37" s="3" t="s">
        <v>225</v>
      </c>
      <c r="C37" s="3" t="s">
        <v>474</v>
      </c>
      <c r="D37" s="4">
        <v>5</v>
      </c>
      <c r="E37" s="4" t="s">
        <v>34</v>
      </c>
      <c r="F37" s="4"/>
      <c r="G37" s="4" t="s">
        <v>73</v>
      </c>
      <c r="H37" s="4"/>
      <c r="I37" s="4"/>
      <c r="J37" s="4" t="s">
        <v>25</v>
      </c>
      <c r="K37" s="9">
        <v>448</v>
      </c>
      <c r="L37" s="9">
        <v>4</v>
      </c>
      <c r="M37" s="9">
        <v>3.8</v>
      </c>
      <c r="N37" s="9">
        <f t="shared" si="0"/>
        <v>-0.20000000000000018</v>
      </c>
      <c r="O37" s="15">
        <v>4.3</v>
      </c>
      <c r="P37" s="15">
        <f t="shared" si="2"/>
        <v>0.29999999999999982</v>
      </c>
      <c r="Q37" s="9">
        <v>39</v>
      </c>
      <c r="T37" s="4">
        <v>475</v>
      </c>
      <c r="U37" s="72">
        <v>448</v>
      </c>
      <c r="V37" s="52">
        <f t="shared" si="1"/>
        <v>0</v>
      </c>
      <c r="W37" s="3" t="s">
        <v>539</v>
      </c>
    </row>
    <row r="38" spans="1:23" x14ac:dyDescent="0.15">
      <c r="A38" s="3" t="s">
        <v>471</v>
      </c>
      <c r="B38" s="3" t="s">
        <v>472</v>
      </c>
      <c r="C38" s="3" t="s">
        <v>266</v>
      </c>
      <c r="D38" s="4">
        <v>6</v>
      </c>
      <c r="E38" s="4" t="s">
        <v>20</v>
      </c>
      <c r="F38" s="4"/>
      <c r="G38" s="4"/>
      <c r="H38" s="4"/>
      <c r="I38" s="4"/>
      <c r="J38" s="4"/>
      <c r="K38" s="4"/>
      <c r="L38" s="4"/>
      <c r="N38" s="4"/>
      <c r="O38" s="15">
        <v>5.3</v>
      </c>
      <c r="P38" s="7"/>
      <c r="Q38" s="4"/>
      <c r="U38" s="72">
        <v>470</v>
      </c>
      <c r="V38" s="52"/>
    </row>
    <row r="39" spans="1:23" x14ac:dyDescent="0.15">
      <c r="A39" s="3" t="s">
        <v>218</v>
      </c>
      <c r="B39" s="3" t="s">
        <v>219</v>
      </c>
      <c r="C39" s="3" t="s">
        <v>474</v>
      </c>
      <c r="D39" s="4">
        <v>5</v>
      </c>
      <c r="E39" s="4" t="s">
        <v>20</v>
      </c>
      <c r="F39" s="4"/>
      <c r="G39" s="4" t="s">
        <v>73</v>
      </c>
      <c r="H39" s="4"/>
      <c r="I39" s="4"/>
      <c r="J39" s="4" t="s">
        <v>25</v>
      </c>
      <c r="K39" s="9">
        <v>401</v>
      </c>
      <c r="L39" s="9">
        <v>3.7</v>
      </c>
      <c r="M39" s="9">
        <v>4.0999999999999996</v>
      </c>
      <c r="N39" s="9">
        <f t="shared" ref="N39:N51" si="3">M39-L39</f>
        <v>0.39999999999999947</v>
      </c>
      <c r="P39" s="7"/>
      <c r="Q39" s="9">
        <v>39</v>
      </c>
      <c r="U39" s="74">
        <v>459</v>
      </c>
      <c r="V39" s="52">
        <f>U39-K39</f>
        <v>58</v>
      </c>
      <c r="W39" s="3" t="s">
        <v>522</v>
      </c>
    </row>
    <row r="40" spans="1:23" x14ac:dyDescent="0.15">
      <c r="A40" s="3" t="s">
        <v>367</v>
      </c>
      <c r="B40" s="3" t="s">
        <v>368</v>
      </c>
      <c r="C40" s="3" t="s">
        <v>474</v>
      </c>
      <c r="D40" s="4">
        <v>2</v>
      </c>
      <c r="E40" s="4" t="s">
        <v>20</v>
      </c>
      <c r="F40" s="4"/>
      <c r="G40" s="4"/>
      <c r="H40" s="4"/>
      <c r="I40" s="4"/>
      <c r="J40" s="4" t="s">
        <v>21</v>
      </c>
      <c r="K40" s="10">
        <v>527</v>
      </c>
      <c r="L40" s="10">
        <v>5.3</v>
      </c>
      <c r="M40" s="10">
        <v>6.1</v>
      </c>
      <c r="N40" s="10">
        <f t="shared" si="3"/>
        <v>0.79999999999999982</v>
      </c>
      <c r="O40" s="27" t="s">
        <v>1380</v>
      </c>
      <c r="P40" s="7"/>
      <c r="Q40" s="10">
        <v>55</v>
      </c>
      <c r="U40" s="76">
        <v>520</v>
      </c>
      <c r="V40" s="52">
        <f>U40-K40</f>
        <v>-7</v>
      </c>
      <c r="W40" s="3" t="s">
        <v>369</v>
      </c>
    </row>
    <row r="41" spans="1:23" x14ac:dyDescent="0.15">
      <c r="A41" s="3" t="s">
        <v>59</v>
      </c>
      <c r="B41" s="3" t="s">
        <v>237</v>
      </c>
      <c r="C41" s="3" t="s">
        <v>266</v>
      </c>
      <c r="D41" s="4">
        <v>2</v>
      </c>
      <c r="E41" s="4" t="s">
        <v>34</v>
      </c>
      <c r="F41" s="4"/>
      <c r="G41" s="4"/>
      <c r="H41" s="4"/>
      <c r="I41" s="4"/>
      <c r="J41" s="4" t="s">
        <v>21</v>
      </c>
      <c r="K41" s="10">
        <v>508</v>
      </c>
      <c r="L41" s="25">
        <v>8.5</v>
      </c>
      <c r="M41" s="10">
        <v>6.4</v>
      </c>
      <c r="N41" s="9">
        <f t="shared" si="3"/>
        <v>-2.0999999999999996</v>
      </c>
      <c r="O41" s="15">
        <v>6.3</v>
      </c>
      <c r="P41" s="15">
        <f>O41-L41</f>
        <v>-2.2000000000000002</v>
      </c>
      <c r="Q41" s="9">
        <v>42</v>
      </c>
      <c r="U41" s="78">
        <v>492</v>
      </c>
      <c r="V41" s="52">
        <f>U41-K41</f>
        <v>-16</v>
      </c>
      <c r="W41" s="3" t="s">
        <v>253</v>
      </c>
    </row>
    <row r="42" spans="1:23" x14ac:dyDescent="0.15">
      <c r="A42" s="3" t="s">
        <v>59</v>
      </c>
      <c r="B42" s="3" t="s">
        <v>60</v>
      </c>
      <c r="C42" s="3" t="s">
        <v>474</v>
      </c>
      <c r="D42" s="4">
        <v>4</v>
      </c>
      <c r="E42" s="4" t="s">
        <v>34</v>
      </c>
      <c r="F42" s="4"/>
      <c r="G42" s="4"/>
      <c r="H42" s="4"/>
      <c r="I42" s="4"/>
      <c r="J42" s="4" t="s">
        <v>25</v>
      </c>
      <c r="K42" s="10">
        <v>497</v>
      </c>
      <c r="L42" s="10">
        <v>5.7</v>
      </c>
      <c r="M42" s="25">
        <v>7.1</v>
      </c>
      <c r="N42" s="25">
        <f t="shared" si="3"/>
        <v>1.3999999999999995</v>
      </c>
      <c r="P42" s="7"/>
      <c r="Q42" s="9">
        <v>32</v>
      </c>
      <c r="W42" s="3" t="s">
        <v>477</v>
      </c>
    </row>
    <row r="43" spans="1:23" x14ac:dyDescent="0.15">
      <c r="A43" s="3" t="s">
        <v>182</v>
      </c>
      <c r="B43" s="3" t="s">
        <v>183</v>
      </c>
      <c r="C43" s="3" t="s">
        <v>266</v>
      </c>
      <c r="D43" s="4">
        <v>6</v>
      </c>
      <c r="E43" s="4" t="s">
        <v>20</v>
      </c>
      <c r="F43" s="4"/>
      <c r="G43" s="4"/>
      <c r="H43" s="4"/>
      <c r="I43" s="4"/>
      <c r="J43" s="4" t="s">
        <v>25</v>
      </c>
      <c r="K43" s="9">
        <v>0</v>
      </c>
      <c r="L43" s="9">
        <v>2.8</v>
      </c>
      <c r="M43" s="9">
        <v>3.3</v>
      </c>
      <c r="N43" s="10">
        <f t="shared" si="3"/>
        <v>0.5</v>
      </c>
      <c r="O43" s="15">
        <v>4.4000000000000004</v>
      </c>
      <c r="P43" s="26">
        <f>O43-L43</f>
        <v>1.6000000000000005</v>
      </c>
      <c r="Q43" s="9">
        <v>26</v>
      </c>
      <c r="T43" s="4">
        <v>525</v>
      </c>
      <c r="U43" s="71">
        <v>456</v>
      </c>
      <c r="V43" s="52"/>
      <c r="W43" s="3" t="s">
        <v>495</v>
      </c>
    </row>
    <row r="44" spans="1:23" x14ac:dyDescent="0.15">
      <c r="A44" s="3" t="s">
        <v>195</v>
      </c>
      <c r="B44" s="3" t="s">
        <v>196</v>
      </c>
      <c r="C44" s="3" t="s">
        <v>474</v>
      </c>
      <c r="D44" s="4">
        <v>2</v>
      </c>
      <c r="E44" s="4" t="s">
        <v>20</v>
      </c>
      <c r="F44" s="4"/>
      <c r="G44" s="4"/>
      <c r="H44" s="4"/>
      <c r="I44" s="4"/>
      <c r="J44" s="4" t="s">
        <v>25</v>
      </c>
      <c r="K44" s="9">
        <v>475</v>
      </c>
      <c r="L44" s="9">
        <v>3.9</v>
      </c>
      <c r="M44" s="9">
        <v>5.6</v>
      </c>
      <c r="N44" s="25">
        <f t="shared" si="3"/>
        <v>1.6999999999999997</v>
      </c>
      <c r="O44" s="15">
        <v>4.9000000000000004</v>
      </c>
      <c r="P44" s="26">
        <f>O44-L44</f>
        <v>1.0000000000000004</v>
      </c>
      <c r="Q44" s="9">
        <v>23</v>
      </c>
      <c r="U44" s="72">
        <v>473</v>
      </c>
      <c r="V44" s="52">
        <f t="shared" ref="V44:V51" si="4">U44-K44</f>
        <v>-2</v>
      </c>
      <c r="W44" s="3" t="s">
        <v>489</v>
      </c>
    </row>
    <row r="45" spans="1:23" x14ac:dyDescent="0.15">
      <c r="A45" s="3" t="s">
        <v>163</v>
      </c>
      <c r="B45" s="3" t="s">
        <v>164</v>
      </c>
      <c r="C45" s="3" t="s">
        <v>266</v>
      </c>
      <c r="D45" s="4">
        <v>2</v>
      </c>
      <c r="E45" s="4" t="s">
        <v>20</v>
      </c>
      <c r="F45" s="4"/>
      <c r="G45" s="4"/>
      <c r="H45" s="4"/>
      <c r="I45" s="4"/>
      <c r="J45" s="4" t="s">
        <v>25</v>
      </c>
      <c r="K45" s="9">
        <v>456</v>
      </c>
      <c r="L45" s="10">
        <v>5.2</v>
      </c>
      <c r="M45" s="9">
        <v>4.5</v>
      </c>
      <c r="N45" s="9">
        <f t="shared" si="3"/>
        <v>-0.70000000000000018</v>
      </c>
      <c r="O45" s="16">
        <v>6.9</v>
      </c>
      <c r="P45" s="26">
        <f>O45-L45</f>
        <v>1.7000000000000002</v>
      </c>
      <c r="Q45" s="9">
        <v>23</v>
      </c>
      <c r="T45" s="4">
        <v>481</v>
      </c>
      <c r="U45" s="72">
        <v>470</v>
      </c>
      <c r="V45" s="52">
        <f t="shared" si="4"/>
        <v>14</v>
      </c>
      <c r="W45" s="3" t="s">
        <v>74</v>
      </c>
    </row>
    <row r="46" spans="1:23" x14ac:dyDescent="0.15">
      <c r="A46" s="3" t="s">
        <v>215</v>
      </c>
      <c r="B46" s="3" t="s">
        <v>216</v>
      </c>
      <c r="C46" s="3" t="s">
        <v>266</v>
      </c>
      <c r="D46" s="4">
        <v>6</v>
      </c>
      <c r="E46" s="4" t="s">
        <v>34</v>
      </c>
      <c r="F46" s="4"/>
      <c r="G46" s="4"/>
      <c r="H46" s="4"/>
      <c r="I46" s="4"/>
      <c r="J46" s="4" t="s">
        <v>25</v>
      </c>
      <c r="K46" s="9">
        <v>443</v>
      </c>
      <c r="L46" s="9">
        <v>3.4</v>
      </c>
      <c r="M46" s="9">
        <v>4.5999999999999996</v>
      </c>
      <c r="N46" s="25">
        <f t="shared" si="3"/>
        <v>1.1999999999999997</v>
      </c>
      <c r="O46" s="15">
        <v>4.5999999999999996</v>
      </c>
      <c r="P46" s="26">
        <f>O46-L46</f>
        <v>1.1999999999999997</v>
      </c>
      <c r="Q46" s="9">
        <v>35</v>
      </c>
      <c r="T46" s="4">
        <v>468</v>
      </c>
      <c r="U46" s="72">
        <v>473</v>
      </c>
      <c r="V46" s="52">
        <f t="shared" si="4"/>
        <v>30</v>
      </c>
      <c r="W46" s="3" t="s">
        <v>490</v>
      </c>
    </row>
    <row r="47" spans="1:23" x14ac:dyDescent="0.15">
      <c r="A47" s="3" t="s">
        <v>228</v>
      </c>
      <c r="B47" s="3" t="s">
        <v>229</v>
      </c>
      <c r="C47" s="3" t="s">
        <v>266</v>
      </c>
      <c r="D47" s="4">
        <v>2</v>
      </c>
      <c r="E47" s="4" t="s">
        <v>20</v>
      </c>
      <c r="F47" s="4"/>
      <c r="G47" s="4"/>
      <c r="H47" s="4"/>
      <c r="I47" s="4"/>
      <c r="J47" s="4" t="s">
        <v>25</v>
      </c>
      <c r="K47" s="9">
        <v>479</v>
      </c>
      <c r="L47" s="9">
        <v>4.5</v>
      </c>
      <c r="M47" s="9">
        <v>4.5</v>
      </c>
      <c r="N47" s="9">
        <f t="shared" si="3"/>
        <v>0</v>
      </c>
      <c r="O47" s="15">
        <v>5.2</v>
      </c>
      <c r="P47" s="15">
        <f>O47-L47</f>
        <v>0.70000000000000018</v>
      </c>
      <c r="Q47" s="9">
        <v>29</v>
      </c>
      <c r="T47" s="4">
        <v>504</v>
      </c>
      <c r="U47" s="72">
        <v>470</v>
      </c>
      <c r="V47" s="52">
        <f t="shared" si="4"/>
        <v>-9</v>
      </c>
      <c r="W47" s="3" t="s">
        <v>70</v>
      </c>
    </row>
    <row r="48" spans="1:23" x14ac:dyDescent="0.15">
      <c r="A48" s="3" t="s">
        <v>279</v>
      </c>
      <c r="B48" s="3" t="s">
        <v>280</v>
      </c>
      <c r="C48" s="3" t="s">
        <v>266</v>
      </c>
      <c r="D48" s="4">
        <v>3</v>
      </c>
      <c r="E48" s="4" t="s">
        <v>34</v>
      </c>
      <c r="F48" s="4"/>
      <c r="G48" s="4"/>
      <c r="H48" s="4"/>
      <c r="I48" s="4"/>
      <c r="J48" s="4" t="s">
        <v>21</v>
      </c>
      <c r="K48" s="10">
        <v>512</v>
      </c>
      <c r="L48" s="10">
        <v>5.9</v>
      </c>
      <c r="M48" s="9">
        <v>5.6</v>
      </c>
      <c r="N48" s="9">
        <f t="shared" si="3"/>
        <v>-0.30000000000000071</v>
      </c>
      <c r="O48" s="27" t="s">
        <v>1380</v>
      </c>
      <c r="P48" s="7"/>
      <c r="Q48" s="10">
        <v>48</v>
      </c>
      <c r="U48" s="79">
        <v>561</v>
      </c>
      <c r="V48" s="52">
        <f t="shared" si="4"/>
        <v>49</v>
      </c>
      <c r="W48" s="3" t="s">
        <v>281</v>
      </c>
    </row>
    <row r="49" spans="1:23" x14ac:dyDescent="0.15">
      <c r="A49" s="3" t="s">
        <v>291</v>
      </c>
      <c r="B49" s="3" t="s">
        <v>292</v>
      </c>
      <c r="C49" s="3" t="s">
        <v>266</v>
      </c>
      <c r="D49" s="4">
        <v>1</v>
      </c>
      <c r="E49" s="4" t="s">
        <v>34</v>
      </c>
      <c r="F49" s="4"/>
      <c r="G49" s="4"/>
      <c r="H49" s="4"/>
      <c r="I49" s="4"/>
      <c r="J49" s="4" t="s">
        <v>25</v>
      </c>
      <c r="K49" s="10">
        <v>497</v>
      </c>
      <c r="L49" s="10">
        <v>5.5</v>
      </c>
      <c r="M49" s="10">
        <v>6.3</v>
      </c>
      <c r="N49" s="10">
        <f t="shared" si="3"/>
        <v>0.79999999999999982</v>
      </c>
      <c r="O49" s="26">
        <v>7.7</v>
      </c>
      <c r="P49" s="26">
        <f>O49-L49</f>
        <v>2.2000000000000002</v>
      </c>
      <c r="Q49" s="10">
        <v>52</v>
      </c>
      <c r="T49" s="4">
        <v>525</v>
      </c>
      <c r="U49" s="77">
        <v>514</v>
      </c>
      <c r="V49" s="52">
        <f t="shared" si="4"/>
        <v>17</v>
      </c>
      <c r="W49" s="3" t="s">
        <v>293</v>
      </c>
    </row>
    <row r="50" spans="1:23" x14ac:dyDescent="0.15">
      <c r="A50" s="3" t="s">
        <v>78</v>
      </c>
      <c r="B50" s="3" t="s">
        <v>79</v>
      </c>
      <c r="C50" s="3" t="s">
        <v>266</v>
      </c>
      <c r="D50" s="4">
        <v>1</v>
      </c>
      <c r="E50" s="4" t="s">
        <v>34</v>
      </c>
      <c r="F50" s="4"/>
      <c r="G50" s="4"/>
      <c r="H50" s="4"/>
      <c r="I50" s="4"/>
      <c r="J50" s="4" t="s">
        <v>21</v>
      </c>
      <c r="K50" s="10">
        <v>512</v>
      </c>
      <c r="L50" s="25">
        <v>6.3</v>
      </c>
      <c r="M50" s="25">
        <v>6.8</v>
      </c>
      <c r="N50" s="10">
        <f t="shared" si="3"/>
        <v>0.5</v>
      </c>
      <c r="O50" s="27" t="s">
        <v>1380</v>
      </c>
      <c r="P50" s="7"/>
      <c r="Q50" s="10">
        <v>71</v>
      </c>
      <c r="T50" s="4">
        <v>537</v>
      </c>
      <c r="U50" s="78">
        <v>507</v>
      </c>
      <c r="V50" s="52">
        <f t="shared" si="4"/>
        <v>-5</v>
      </c>
      <c r="W50" s="3" t="s">
        <v>500</v>
      </c>
    </row>
    <row r="51" spans="1:23" x14ac:dyDescent="0.15">
      <c r="A51" s="3" t="s">
        <v>380</v>
      </c>
      <c r="B51" s="3" t="s">
        <v>381</v>
      </c>
      <c r="C51" s="3" t="s">
        <v>266</v>
      </c>
      <c r="D51" s="4">
        <v>1</v>
      </c>
      <c r="E51" s="4" t="s">
        <v>20</v>
      </c>
      <c r="F51" s="4"/>
      <c r="G51" s="4"/>
      <c r="H51" s="4"/>
      <c r="I51" s="4"/>
      <c r="J51" s="4" t="s">
        <v>21</v>
      </c>
      <c r="K51" s="25">
        <v>553</v>
      </c>
      <c r="L51" s="10">
        <v>5.9</v>
      </c>
      <c r="M51" s="25">
        <v>7</v>
      </c>
      <c r="N51" s="25">
        <f t="shared" si="3"/>
        <v>1.0999999999999996</v>
      </c>
      <c r="O51" s="15">
        <v>6.5</v>
      </c>
      <c r="P51" s="15">
        <f>O51-L51</f>
        <v>0.59999999999999964</v>
      </c>
      <c r="Q51" s="10">
        <v>55</v>
      </c>
      <c r="T51" s="4">
        <v>578</v>
      </c>
      <c r="U51" s="76">
        <v>514</v>
      </c>
      <c r="V51" s="52">
        <f t="shared" si="4"/>
        <v>-39</v>
      </c>
      <c r="W51" s="3" t="s">
        <v>488</v>
      </c>
    </row>
    <row r="52" spans="1:23" x14ac:dyDescent="0.15">
      <c r="A52" s="3" t="s">
        <v>460</v>
      </c>
      <c r="B52" s="3" t="s">
        <v>461</v>
      </c>
      <c r="C52" s="3" t="s">
        <v>474</v>
      </c>
      <c r="D52" s="4">
        <v>1</v>
      </c>
      <c r="E52" s="4" t="s">
        <v>20</v>
      </c>
      <c r="F52" s="4"/>
      <c r="G52" s="4"/>
      <c r="H52" s="4"/>
      <c r="I52" s="4"/>
      <c r="J52" s="4"/>
      <c r="K52" s="4"/>
      <c r="L52" s="4"/>
      <c r="M52" s="10">
        <v>6.3</v>
      </c>
      <c r="N52" s="4"/>
      <c r="P52" s="7"/>
      <c r="Q52" s="9">
        <v>19</v>
      </c>
      <c r="U52" s="77">
        <v>517</v>
      </c>
      <c r="V52" s="52"/>
    </row>
    <row r="53" spans="1:23" x14ac:dyDescent="0.15">
      <c r="A53" s="3" t="s">
        <v>221</v>
      </c>
      <c r="B53" s="3" t="s">
        <v>222</v>
      </c>
      <c r="C53" s="3" t="s">
        <v>266</v>
      </c>
      <c r="D53" s="4">
        <v>6</v>
      </c>
      <c r="E53" s="4" t="s">
        <v>34</v>
      </c>
      <c r="F53" s="4"/>
      <c r="G53" s="4"/>
      <c r="H53" s="4"/>
      <c r="I53" s="4"/>
      <c r="J53" s="4" t="s">
        <v>25</v>
      </c>
      <c r="K53" s="9">
        <v>425</v>
      </c>
      <c r="L53" s="9">
        <v>1.7</v>
      </c>
      <c r="M53" s="9">
        <v>2.9</v>
      </c>
      <c r="N53" s="25">
        <f t="shared" ref="N53:N58" si="5">M53-L53</f>
        <v>1.2</v>
      </c>
      <c r="P53" s="7"/>
      <c r="Q53" s="9">
        <v>13</v>
      </c>
      <c r="W53" s="3" t="s">
        <v>486</v>
      </c>
    </row>
    <row r="54" spans="1:23" x14ac:dyDescent="0.15">
      <c r="A54" s="3" t="s">
        <v>331</v>
      </c>
      <c r="B54" s="3" t="s">
        <v>332</v>
      </c>
      <c r="C54" s="3" t="s">
        <v>266</v>
      </c>
      <c r="D54" s="4">
        <v>3</v>
      </c>
      <c r="E54" s="4" t="s">
        <v>34</v>
      </c>
      <c r="F54" s="4"/>
      <c r="G54" s="4"/>
      <c r="H54" s="4"/>
      <c r="I54" s="4"/>
      <c r="J54" s="4" t="s">
        <v>21</v>
      </c>
      <c r="K54" s="10">
        <v>508</v>
      </c>
      <c r="L54" s="25">
        <v>7.3</v>
      </c>
      <c r="M54" s="25">
        <v>8.6</v>
      </c>
      <c r="N54" s="25">
        <f t="shared" si="5"/>
        <v>1.2999999999999998</v>
      </c>
      <c r="O54" s="16">
        <v>6.8</v>
      </c>
      <c r="P54" s="15">
        <f>O54-L54</f>
        <v>-0.5</v>
      </c>
      <c r="Q54" s="10">
        <v>74</v>
      </c>
      <c r="T54" s="4">
        <v>528</v>
      </c>
      <c r="U54" s="77">
        <v>520</v>
      </c>
      <c r="V54" s="52">
        <f>U54-K54</f>
        <v>12</v>
      </c>
      <c r="W54" s="3" t="s">
        <v>482</v>
      </c>
    </row>
    <row r="55" spans="1:23" x14ac:dyDescent="0.15">
      <c r="A55" s="3" t="s">
        <v>151</v>
      </c>
      <c r="B55" s="3" t="s">
        <v>152</v>
      </c>
      <c r="C55" s="3" t="s">
        <v>266</v>
      </c>
      <c r="D55" s="4">
        <v>1</v>
      </c>
      <c r="E55" s="4" t="s">
        <v>20</v>
      </c>
      <c r="F55" s="4"/>
      <c r="G55" s="4"/>
      <c r="H55" s="4"/>
      <c r="I55" s="4"/>
      <c r="J55" s="4" t="s">
        <v>25</v>
      </c>
      <c r="K55" s="9">
        <v>486</v>
      </c>
      <c r="L55" s="9">
        <v>4.9000000000000004</v>
      </c>
      <c r="M55" s="10">
        <v>6.3</v>
      </c>
      <c r="N55" s="25">
        <f t="shared" si="5"/>
        <v>1.3999999999999995</v>
      </c>
      <c r="O55" s="26">
        <v>7.8</v>
      </c>
      <c r="P55" s="26">
        <f>O55-L55</f>
        <v>2.8999999999999995</v>
      </c>
      <c r="Q55" s="9">
        <v>32</v>
      </c>
      <c r="T55" s="4">
        <v>511</v>
      </c>
      <c r="U55" s="77">
        <v>508</v>
      </c>
      <c r="V55" s="52">
        <f>U55-K55</f>
        <v>22</v>
      </c>
      <c r="W55" s="3" t="s">
        <v>485</v>
      </c>
    </row>
    <row r="56" spans="1:23" x14ac:dyDescent="0.15">
      <c r="A56" s="3" t="s">
        <v>200</v>
      </c>
      <c r="B56" s="3" t="s">
        <v>462</v>
      </c>
      <c r="C56" s="3" t="s">
        <v>300</v>
      </c>
      <c r="D56" s="4">
        <v>2</v>
      </c>
      <c r="E56" s="4" t="s">
        <v>20</v>
      </c>
      <c r="F56" s="4"/>
      <c r="G56" s="4"/>
      <c r="H56" s="4"/>
      <c r="I56" s="4"/>
      <c r="J56" s="4" t="s">
        <v>25</v>
      </c>
      <c r="K56" s="9">
        <v>0</v>
      </c>
      <c r="L56" s="9">
        <v>4.3</v>
      </c>
      <c r="M56" s="9">
        <v>4</v>
      </c>
      <c r="N56" s="9">
        <f t="shared" si="5"/>
        <v>-0.29999999999999982</v>
      </c>
      <c r="O56" s="15">
        <v>5.6</v>
      </c>
      <c r="P56" s="26">
        <f>O56-L56</f>
        <v>1.2999999999999998</v>
      </c>
      <c r="Q56" s="9">
        <v>16</v>
      </c>
      <c r="U56" s="72">
        <v>466</v>
      </c>
      <c r="V56" s="52"/>
      <c r="W56" s="3" t="s">
        <v>43</v>
      </c>
    </row>
    <row r="57" spans="1:23" x14ac:dyDescent="0.15">
      <c r="A57" s="3" t="s">
        <v>200</v>
      </c>
      <c r="B57" s="3" t="s">
        <v>201</v>
      </c>
      <c r="C57" s="3" t="s">
        <v>266</v>
      </c>
      <c r="D57" s="4">
        <v>2</v>
      </c>
      <c r="E57" s="4" t="s">
        <v>34</v>
      </c>
      <c r="F57" s="4"/>
      <c r="G57" s="4"/>
      <c r="H57" s="4"/>
      <c r="I57" s="4"/>
      <c r="J57" s="4" t="s">
        <v>25</v>
      </c>
      <c r="K57" s="9">
        <v>471</v>
      </c>
      <c r="L57" s="10">
        <v>6.1</v>
      </c>
      <c r="M57" s="9">
        <v>5.3</v>
      </c>
      <c r="N57" s="9">
        <f t="shared" si="5"/>
        <v>-0.79999999999999982</v>
      </c>
      <c r="O57" s="15">
        <v>6.5</v>
      </c>
      <c r="P57" s="15">
        <f>O57-L57</f>
        <v>0.40000000000000036</v>
      </c>
      <c r="Q57" s="9">
        <v>32</v>
      </c>
      <c r="T57" s="4">
        <v>496</v>
      </c>
      <c r="U57" s="77">
        <v>504</v>
      </c>
      <c r="V57" s="52">
        <f>U57-K57</f>
        <v>33</v>
      </c>
      <c r="W57" s="3" t="s">
        <v>546</v>
      </c>
    </row>
    <row r="58" spans="1:23" x14ac:dyDescent="0.15">
      <c r="A58" s="3" t="s">
        <v>143</v>
      </c>
      <c r="B58" s="3" t="s">
        <v>144</v>
      </c>
      <c r="C58" s="3" t="s">
        <v>266</v>
      </c>
      <c r="D58" s="4">
        <v>1</v>
      </c>
      <c r="E58" s="4" t="s">
        <v>20</v>
      </c>
      <c r="F58" s="4"/>
      <c r="G58" s="4"/>
      <c r="H58" s="4"/>
      <c r="I58" s="4"/>
      <c r="J58" s="4" t="s">
        <v>25</v>
      </c>
      <c r="K58" s="10">
        <v>497</v>
      </c>
      <c r="L58" s="9">
        <v>4.7</v>
      </c>
      <c r="M58" s="25">
        <v>8.5</v>
      </c>
      <c r="N58" s="25">
        <f t="shared" si="5"/>
        <v>3.8</v>
      </c>
      <c r="O58" s="16">
        <v>6.6</v>
      </c>
      <c r="P58" s="26">
        <f>O58-L58</f>
        <v>1.8999999999999995</v>
      </c>
      <c r="Q58" s="9">
        <v>29</v>
      </c>
      <c r="T58" s="4">
        <v>525</v>
      </c>
      <c r="U58" s="77">
        <v>504</v>
      </c>
      <c r="V58" s="52">
        <f>U58-K58</f>
        <v>7</v>
      </c>
      <c r="W58" s="3" t="s">
        <v>145</v>
      </c>
    </row>
    <row r="59" spans="1:23" x14ac:dyDescent="0.15">
      <c r="A59" s="3" t="s">
        <v>469</v>
      </c>
      <c r="B59" s="3" t="s">
        <v>457</v>
      </c>
      <c r="C59" s="3" t="s">
        <v>300</v>
      </c>
      <c r="D59" s="4">
        <v>2</v>
      </c>
      <c r="E59" s="4" t="s">
        <v>20</v>
      </c>
      <c r="F59" s="4"/>
      <c r="G59" s="4"/>
      <c r="H59" s="4"/>
      <c r="I59" s="4"/>
      <c r="J59" s="4"/>
      <c r="K59" s="4"/>
      <c r="L59" s="4"/>
      <c r="M59" s="9">
        <v>4.5999999999999996</v>
      </c>
      <c r="N59" s="4"/>
      <c r="O59" s="15">
        <v>4.9000000000000004</v>
      </c>
      <c r="P59" s="7"/>
      <c r="Q59" s="9">
        <v>23</v>
      </c>
      <c r="U59" s="72">
        <v>440</v>
      </c>
      <c r="V59" s="52"/>
    </row>
    <row r="60" spans="1:23" x14ac:dyDescent="0.15">
      <c r="A60" s="3" t="s">
        <v>110</v>
      </c>
      <c r="B60" s="3" t="s">
        <v>31</v>
      </c>
      <c r="C60" s="3" t="s">
        <v>474</v>
      </c>
      <c r="D60" s="4">
        <v>4</v>
      </c>
      <c r="E60" s="4" t="s">
        <v>20</v>
      </c>
      <c r="F60" s="4"/>
      <c r="G60" s="4"/>
      <c r="H60" s="4"/>
      <c r="I60" s="4"/>
      <c r="J60" s="4" t="s">
        <v>61</v>
      </c>
      <c r="K60" s="25">
        <v>579</v>
      </c>
      <c r="L60" s="25">
        <v>11</v>
      </c>
      <c r="M60" s="25">
        <v>12</v>
      </c>
      <c r="N60" s="25">
        <f>M60-L60</f>
        <v>1</v>
      </c>
      <c r="O60" s="27" t="s">
        <v>1380</v>
      </c>
      <c r="P60" s="7"/>
      <c r="Q60" s="25">
        <v>81</v>
      </c>
      <c r="U60" s="79">
        <v>587</v>
      </c>
      <c r="V60" s="52">
        <f>U60-K60</f>
        <v>8</v>
      </c>
      <c r="W60" s="3" t="s">
        <v>220</v>
      </c>
    </row>
    <row r="61" spans="1:23" x14ac:dyDescent="0.15">
      <c r="A61" s="3" t="s">
        <v>259</v>
      </c>
      <c r="B61" s="3" t="s">
        <v>260</v>
      </c>
      <c r="C61" s="3" t="s">
        <v>474</v>
      </c>
      <c r="D61" s="4">
        <v>2</v>
      </c>
      <c r="E61" s="4" t="s">
        <v>20</v>
      </c>
      <c r="F61" s="4"/>
      <c r="G61" s="4"/>
      <c r="H61" s="4"/>
      <c r="I61" s="4"/>
      <c r="J61" s="4" t="s">
        <v>25</v>
      </c>
      <c r="K61" s="9">
        <v>475</v>
      </c>
      <c r="L61" s="25">
        <v>6.8</v>
      </c>
      <c r="M61" s="9">
        <v>4.9000000000000004</v>
      </c>
      <c r="N61" s="9">
        <f>M61-L61</f>
        <v>-1.8999999999999995</v>
      </c>
      <c r="O61" s="15">
        <v>5</v>
      </c>
      <c r="P61" s="15">
        <f>O61-L61</f>
        <v>-1.7999999999999998</v>
      </c>
      <c r="Q61" s="9">
        <v>35</v>
      </c>
      <c r="U61" s="74">
        <v>470</v>
      </c>
      <c r="V61" s="52">
        <f>U61-K61</f>
        <v>-5</v>
      </c>
      <c r="W61" s="3" t="s">
        <v>494</v>
      </c>
    </row>
    <row r="62" spans="1:23" x14ac:dyDescent="0.15">
      <c r="A62" s="3" t="s">
        <v>81</v>
      </c>
      <c r="B62" s="3" t="s">
        <v>82</v>
      </c>
      <c r="C62" s="3" t="s">
        <v>474</v>
      </c>
      <c r="D62" s="4">
        <v>4</v>
      </c>
      <c r="E62" s="4" t="s">
        <v>34</v>
      </c>
      <c r="F62" s="4"/>
      <c r="G62" s="4"/>
      <c r="H62" s="4"/>
      <c r="I62" s="4"/>
      <c r="J62" s="4" t="s">
        <v>61</v>
      </c>
      <c r="K62" s="25">
        <v>591</v>
      </c>
      <c r="L62" s="25">
        <v>13</v>
      </c>
      <c r="M62" s="25">
        <v>13</v>
      </c>
      <c r="N62" s="9">
        <f>M62-L62</f>
        <v>0</v>
      </c>
      <c r="O62" s="27" t="s">
        <v>1380</v>
      </c>
      <c r="P62" s="7"/>
      <c r="Q62" s="25">
        <v>94</v>
      </c>
      <c r="T62" s="4">
        <v>500</v>
      </c>
      <c r="U62" s="82">
        <v>573</v>
      </c>
      <c r="V62" s="52">
        <f>U62-K62</f>
        <v>-18</v>
      </c>
      <c r="W62" s="3" t="s">
        <v>487</v>
      </c>
    </row>
    <row r="63" spans="1:23" x14ac:dyDescent="0.15">
      <c r="A63" s="3" t="s">
        <v>81</v>
      </c>
      <c r="B63" s="3" t="s">
        <v>180</v>
      </c>
      <c r="C63" s="3" t="s">
        <v>266</v>
      </c>
      <c r="D63" s="4">
        <v>2</v>
      </c>
      <c r="E63" s="4" t="s">
        <v>20</v>
      </c>
      <c r="F63" s="4"/>
      <c r="G63" s="4"/>
      <c r="H63" s="4"/>
      <c r="I63" s="4"/>
      <c r="J63" s="4" t="s">
        <v>25</v>
      </c>
      <c r="K63" s="9">
        <v>434</v>
      </c>
      <c r="L63" s="9">
        <v>3.7</v>
      </c>
      <c r="M63" s="9">
        <v>3.9</v>
      </c>
      <c r="N63" s="9">
        <f>M63-L63</f>
        <v>0.19999999999999973</v>
      </c>
      <c r="O63" s="15">
        <v>5.5</v>
      </c>
      <c r="P63" s="26">
        <f>O63-L63</f>
        <v>1.7999999999999998</v>
      </c>
      <c r="Q63" s="9">
        <v>16</v>
      </c>
      <c r="T63" s="4">
        <v>459</v>
      </c>
      <c r="U63" s="72">
        <v>448</v>
      </c>
      <c r="V63" s="52">
        <f>U63-K63</f>
        <v>14</v>
      </c>
      <c r="W63" s="3" t="s">
        <v>510</v>
      </c>
    </row>
    <row r="64" spans="1:23" x14ac:dyDescent="0.15">
      <c r="A64" s="3" t="s">
        <v>238</v>
      </c>
      <c r="B64" s="3" t="s">
        <v>24</v>
      </c>
      <c r="D64" s="4"/>
      <c r="E64" s="4"/>
      <c r="F64" s="4"/>
      <c r="G64" s="4"/>
      <c r="H64" s="4"/>
      <c r="I64" s="4"/>
      <c r="J64" s="4"/>
      <c r="K64" s="4"/>
      <c r="L64" s="4"/>
      <c r="N64" s="4"/>
      <c r="O64" s="15">
        <v>2.1</v>
      </c>
      <c r="P64" s="7"/>
      <c r="Q64" s="4"/>
      <c r="U64" s="72">
        <v>404</v>
      </c>
      <c r="V64" s="52"/>
    </row>
    <row r="65" spans="1:23" x14ac:dyDescent="0.15">
      <c r="A65" s="3" t="s">
        <v>238</v>
      </c>
      <c r="B65" s="3" t="s">
        <v>420</v>
      </c>
      <c r="C65" s="3" t="s">
        <v>266</v>
      </c>
      <c r="D65" s="4">
        <v>3</v>
      </c>
      <c r="E65" s="4" t="s">
        <v>34</v>
      </c>
      <c r="F65" s="4"/>
      <c r="G65" s="4"/>
      <c r="H65" s="4"/>
      <c r="I65" s="4"/>
      <c r="J65" s="4" t="s">
        <v>25</v>
      </c>
      <c r="K65" s="9">
        <v>482</v>
      </c>
      <c r="L65" s="9">
        <v>4.4000000000000004</v>
      </c>
      <c r="M65" s="9">
        <v>4.0999999999999996</v>
      </c>
      <c r="N65" s="9">
        <f t="shared" ref="N65:N80" si="6">M65-L65</f>
        <v>-0.30000000000000071</v>
      </c>
      <c r="O65" s="15">
        <v>3.3</v>
      </c>
      <c r="P65" s="15">
        <f>O65-L65</f>
        <v>-1.1000000000000005</v>
      </c>
      <c r="Q65" s="9">
        <v>29</v>
      </c>
      <c r="T65" s="4">
        <v>500</v>
      </c>
      <c r="U65" s="72">
        <v>473</v>
      </c>
      <c r="V65" s="52">
        <f>U65-K65</f>
        <v>-9</v>
      </c>
      <c r="W65" s="3" t="s">
        <v>421</v>
      </c>
    </row>
    <row r="66" spans="1:23" x14ac:dyDescent="0.15">
      <c r="A66" s="3" t="s">
        <v>238</v>
      </c>
      <c r="B66" s="3" t="s">
        <v>239</v>
      </c>
      <c r="C66" s="3" t="s">
        <v>474</v>
      </c>
      <c r="D66" s="4">
        <v>2</v>
      </c>
      <c r="E66" s="4" t="s">
        <v>34</v>
      </c>
      <c r="F66" s="4"/>
      <c r="G66" s="4"/>
      <c r="H66" s="4"/>
      <c r="I66" s="4"/>
      <c r="J66" s="4" t="s">
        <v>25</v>
      </c>
      <c r="K66" s="9">
        <v>448</v>
      </c>
      <c r="L66" s="9">
        <v>3.7</v>
      </c>
      <c r="M66" s="9">
        <v>4.4000000000000004</v>
      </c>
      <c r="N66" s="10">
        <f t="shared" si="6"/>
        <v>0.70000000000000018</v>
      </c>
      <c r="O66" s="15">
        <v>5.8</v>
      </c>
      <c r="P66" s="26">
        <f>O66-L66</f>
        <v>2.0999999999999996</v>
      </c>
      <c r="Q66" s="9">
        <v>29</v>
      </c>
      <c r="T66" s="4">
        <v>473</v>
      </c>
      <c r="U66" s="74">
        <v>473</v>
      </c>
      <c r="V66" s="52">
        <f>U66-K66</f>
        <v>25</v>
      </c>
      <c r="W66" s="3" t="s">
        <v>511</v>
      </c>
    </row>
    <row r="67" spans="1:23" x14ac:dyDescent="0.15">
      <c r="A67" s="3" t="s">
        <v>212</v>
      </c>
      <c r="B67" s="3" t="s">
        <v>213</v>
      </c>
      <c r="C67" s="3" t="s">
        <v>266</v>
      </c>
      <c r="D67" s="4">
        <v>3</v>
      </c>
      <c r="E67" s="4" t="s">
        <v>20</v>
      </c>
      <c r="F67" s="4"/>
      <c r="G67" s="4"/>
      <c r="H67" s="4"/>
      <c r="I67" s="4"/>
      <c r="J67" s="4" t="s">
        <v>21</v>
      </c>
      <c r="K67" s="10">
        <v>520</v>
      </c>
      <c r="L67" s="25">
        <v>8.1999999999999993</v>
      </c>
      <c r="M67" s="9">
        <v>5.8</v>
      </c>
      <c r="N67" s="9">
        <f t="shared" si="6"/>
        <v>-2.3999999999999995</v>
      </c>
      <c r="O67" s="27" t="s">
        <v>1380</v>
      </c>
      <c r="P67" s="7"/>
      <c r="Q67" s="9">
        <v>42</v>
      </c>
      <c r="T67" s="4">
        <v>545</v>
      </c>
      <c r="U67" s="76">
        <v>517</v>
      </c>
      <c r="V67" s="52">
        <f>U67-K67</f>
        <v>-3</v>
      </c>
      <c r="W67" s="3" t="s">
        <v>550</v>
      </c>
    </row>
    <row r="68" spans="1:23" x14ac:dyDescent="0.15">
      <c r="A68" s="3" t="s">
        <v>339</v>
      </c>
      <c r="B68" s="3" t="s">
        <v>340</v>
      </c>
      <c r="C68" s="3" t="s">
        <v>266</v>
      </c>
      <c r="D68" s="4">
        <v>1</v>
      </c>
      <c r="E68" s="4" t="s">
        <v>34</v>
      </c>
      <c r="F68" s="4"/>
      <c r="G68" s="4"/>
      <c r="H68" s="4"/>
      <c r="I68" s="4"/>
      <c r="J68" s="4" t="s">
        <v>25</v>
      </c>
      <c r="K68" s="9">
        <v>486</v>
      </c>
      <c r="L68" s="10">
        <v>5.5</v>
      </c>
      <c r="M68" s="9">
        <v>4.8</v>
      </c>
      <c r="N68" s="9">
        <f t="shared" si="6"/>
        <v>-0.70000000000000018</v>
      </c>
      <c r="O68" s="15">
        <v>5.5</v>
      </c>
      <c r="P68" s="15">
        <f>O68-L68</f>
        <v>0</v>
      </c>
      <c r="Q68" s="9">
        <v>23</v>
      </c>
      <c r="T68" s="4">
        <v>511</v>
      </c>
      <c r="U68" s="72">
        <v>463</v>
      </c>
      <c r="V68" s="52">
        <f>U68-K68</f>
        <v>-23</v>
      </c>
      <c r="W68" s="3" t="s">
        <v>549</v>
      </c>
    </row>
    <row r="69" spans="1:23" x14ac:dyDescent="0.15">
      <c r="A69" s="3" t="s">
        <v>404</v>
      </c>
      <c r="B69" s="3" t="s">
        <v>407</v>
      </c>
      <c r="C69" s="3" t="s">
        <v>523</v>
      </c>
      <c r="D69" s="4">
        <v>6</v>
      </c>
      <c r="E69" s="4" t="s">
        <v>20</v>
      </c>
      <c r="F69" s="4"/>
      <c r="G69" s="4" t="s">
        <v>73</v>
      </c>
      <c r="H69" s="4"/>
      <c r="I69" s="4"/>
      <c r="J69" s="4" t="s">
        <v>25</v>
      </c>
      <c r="K69" s="9">
        <v>0</v>
      </c>
      <c r="L69" s="9">
        <v>3.4</v>
      </c>
      <c r="M69" s="9">
        <v>2.9</v>
      </c>
      <c r="N69" s="9">
        <f t="shared" si="6"/>
        <v>-0.5</v>
      </c>
      <c r="O69" s="15">
        <v>5.8</v>
      </c>
      <c r="P69" s="26">
        <f>O69-L69</f>
        <v>2.4</v>
      </c>
      <c r="Q69" s="9">
        <v>23</v>
      </c>
      <c r="U69" s="72">
        <v>466</v>
      </c>
      <c r="V69" s="52"/>
      <c r="W69" s="3" t="s">
        <v>545</v>
      </c>
    </row>
    <row r="70" spans="1:23" x14ac:dyDescent="0.15">
      <c r="A70" s="3" t="s">
        <v>404</v>
      </c>
      <c r="B70" s="3" t="s">
        <v>323</v>
      </c>
      <c r="C70" s="3" t="s">
        <v>266</v>
      </c>
      <c r="D70" s="4">
        <v>3</v>
      </c>
      <c r="E70" s="4" t="s">
        <v>20</v>
      </c>
      <c r="F70" s="4"/>
      <c r="G70" s="4"/>
      <c r="H70" s="4"/>
      <c r="I70" s="4"/>
      <c r="J70" s="4" t="s">
        <v>25</v>
      </c>
      <c r="K70" s="9">
        <v>0</v>
      </c>
      <c r="L70" s="10">
        <v>5.2</v>
      </c>
      <c r="M70" s="9">
        <v>5.9</v>
      </c>
      <c r="N70" s="10">
        <f t="shared" si="6"/>
        <v>0.70000000000000018</v>
      </c>
      <c r="P70" s="7"/>
      <c r="Q70" s="9">
        <v>29</v>
      </c>
      <c r="W70" s="3" t="s">
        <v>405</v>
      </c>
    </row>
    <row r="71" spans="1:23" x14ac:dyDescent="0.15">
      <c r="A71" s="3" t="s">
        <v>65</v>
      </c>
      <c r="B71" s="3" t="s">
        <v>66</v>
      </c>
      <c r="C71" s="3" t="s">
        <v>266</v>
      </c>
      <c r="D71" s="4">
        <v>3</v>
      </c>
      <c r="E71" s="4" t="s">
        <v>34</v>
      </c>
      <c r="F71" s="4"/>
      <c r="G71" s="4"/>
      <c r="H71" s="4"/>
      <c r="I71" s="4"/>
      <c r="J71" s="4" t="s">
        <v>25</v>
      </c>
      <c r="K71" s="9">
        <v>479</v>
      </c>
      <c r="L71" s="9">
        <v>4.5999999999999996</v>
      </c>
      <c r="M71" s="9">
        <v>3.9</v>
      </c>
      <c r="N71" s="9">
        <f t="shared" si="6"/>
        <v>-0.69999999999999973</v>
      </c>
      <c r="P71" s="7"/>
      <c r="Q71" s="9">
        <v>26</v>
      </c>
      <c r="W71" s="3" t="s">
        <v>547</v>
      </c>
    </row>
    <row r="72" spans="1:23" x14ac:dyDescent="0.15">
      <c r="A72" s="3" t="s">
        <v>123</v>
      </c>
      <c r="B72" s="3" t="s">
        <v>411</v>
      </c>
      <c r="C72" s="3" t="s">
        <v>474</v>
      </c>
      <c r="D72" s="4">
        <v>5</v>
      </c>
      <c r="E72" s="4" t="s">
        <v>20</v>
      </c>
      <c r="F72" s="4"/>
      <c r="G72" s="4" t="s">
        <v>73</v>
      </c>
      <c r="H72" s="4"/>
      <c r="I72" s="4"/>
      <c r="J72" s="4" t="s">
        <v>25</v>
      </c>
      <c r="K72" s="9">
        <v>439</v>
      </c>
      <c r="L72" s="9">
        <v>4.2</v>
      </c>
      <c r="M72" s="9">
        <v>4.5999999999999996</v>
      </c>
      <c r="N72" s="9">
        <f t="shared" si="6"/>
        <v>0.39999999999999947</v>
      </c>
      <c r="O72" s="15">
        <v>5.0999999999999996</v>
      </c>
      <c r="P72" s="16">
        <f>O72-L72</f>
        <v>0.89999999999999947</v>
      </c>
      <c r="Q72" s="9">
        <v>26</v>
      </c>
      <c r="U72" s="72">
        <v>470</v>
      </c>
      <c r="V72" s="52">
        <f t="shared" ref="V72:V80" si="7">U72-K72</f>
        <v>31</v>
      </c>
      <c r="W72" s="3" t="s">
        <v>519</v>
      </c>
    </row>
    <row r="73" spans="1:23" x14ac:dyDescent="0.15">
      <c r="A73" s="3" t="s">
        <v>123</v>
      </c>
      <c r="B73" s="3" t="s">
        <v>124</v>
      </c>
      <c r="C73" s="3" t="s">
        <v>266</v>
      </c>
      <c r="D73" s="4">
        <v>1</v>
      </c>
      <c r="E73" s="4" t="s">
        <v>20</v>
      </c>
      <c r="F73" s="4"/>
      <c r="G73" s="4"/>
      <c r="H73" s="4"/>
      <c r="I73" s="4"/>
      <c r="J73" s="4" t="s">
        <v>25</v>
      </c>
      <c r="K73" s="9">
        <v>483</v>
      </c>
      <c r="L73" s="9">
        <v>4.9000000000000004</v>
      </c>
      <c r="M73" s="9">
        <v>5.4</v>
      </c>
      <c r="N73" s="10">
        <f t="shared" si="6"/>
        <v>0.5</v>
      </c>
      <c r="P73" s="7"/>
      <c r="Q73" s="9">
        <v>39</v>
      </c>
      <c r="T73" s="4">
        <v>508</v>
      </c>
      <c r="U73" s="77">
        <v>501</v>
      </c>
      <c r="V73" s="52">
        <f t="shared" si="7"/>
        <v>18</v>
      </c>
      <c r="W73" s="3" t="s">
        <v>125</v>
      </c>
    </row>
    <row r="74" spans="1:23" x14ac:dyDescent="0.15">
      <c r="A74" s="3" t="s">
        <v>334</v>
      </c>
      <c r="B74" s="3" t="s">
        <v>425</v>
      </c>
      <c r="C74" s="3" t="s">
        <v>266</v>
      </c>
      <c r="D74" s="4">
        <v>3</v>
      </c>
      <c r="E74" s="4" t="s">
        <v>20</v>
      </c>
      <c r="F74" s="4"/>
      <c r="G74" s="4"/>
      <c r="H74" s="4"/>
      <c r="I74" s="4"/>
      <c r="J74" s="4" t="s">
        <v>21</v>
      </c>
      <c r="K74" s="10">
        <v>516</v>
      </c>
      <c r="L74" s="10">
        <v>5.2</v>
      </c>
      <c r="M74" s="9">
        <v>5.8</v>
      </c>
      <c r="N74" s="10">
        <f t="shared" si="6"/>
        <v>0.59999999999999964</v>
      </c>
      <c r="O74" s="26">
        <v>7.5</v>
      </c>
      <c r="P74" s="26">
        <f t="shared" ref="P74:P80" si="8">O74-L74</f>
        <v>2.2999999999999998</v>
      </c>
      <c r="Q74" s="10">
        <v>71</v>
      </c>
      <c r="T74" s="4">
        <v>541</v>
      </c>
      <c r="U74" s="77">
        <v>510</v>
      </c>
      <c r="V74" s="52">
        <f t="shared" si="7"/>
        <v>-6</v>
      </c>
      <c r="W74" s="3" t="s">
        <v>235</v>
      </c>
    </row>
    <row r="75" spans="1:23" x14ac:dyDescent="0.15">
      <c r="A75" s="3" t="s">
        <v>334</v>
      </c>
      <c r="B75" s="3" t="s">
        <v>335</v>
      </c>
      <c r="C75" s="3" t="s">
        <v>266</v>
      </c>
      <c r="D75" s="4">
        <v>5</v>
      </c>
      <c r="E75" s="4" t="s">
        <v>34</v>
      </c>
      <c r="F75" s="4"/>
      <c r="G75" s="4"/>
      <c r="H75" s="4"/>
      <c r="I75" s="4"/>
      <c r="J75" s="4" t="s">
        <v>25</v>
      </c>
      <c r="K75" s="9">
        <v>486</v>
      </c>
      <c r="L75" s="10">
        <v>5.2</v>
      </c>
      <c r="M75" s="9">
        <v>4.7</v>
      </c>
      <c r="N75" s="9">
        <f t="shared" si="6"/>
        <v>-0.5</v>
      </c>
      <c r="O75" s="26">
        <v>7.2</v>
      </c>
      <c r="P75" s="26">
        <f t="shared" si="8"/>
        <v>2</v>
      </c>
      <c r="Q75" s="10">
        <v>48</v>
      </c>
      <c r="T75" s="4">
        <v>511</v>
      </c>
      <c r="U75" s="77">
        <v>511</v>
      </c>
      <c r="V75" s="52">
        <f t="shared" si="7"/>
        <v>25</v>
      </c>
      <c r="W75" s="3" t="s">
        <v>515</v>
      </c>
    </row>
    <row r="76" spans="1:23" x14ac:dyDescent="0.15">
      <c r="A76" s="3" t="s">
        <v>436</v>
      </c>
      <c r="B76" s="3" t="s">
        <v>437</v>
      </c>
      <c r="C76" s="3" t="s">
        <v>266</v>
      </c>
      <c r="D76" s="4">
        <v>5</v>
      </c>
      <c r="E76" s="4" t="s">
        <v>34</v>
      </c>
      <c r="F76" s="4"/>
      <c r="G76" s="4"/>
      <c r="H76" s="4"/>
      <c r="I76" s="4"/>
      <c r="J76" s="4" t="s">
        <v>25</v>
      </c>
      <c r="K76" s="9">
        <v>443</v>
      </c>
      <c r="L76" s="9">
        <v>2.9</v>
      </c>
      <c r="M76" s="9">
        <v>3.1</v>
      </c>
      <c r="N76" s="9">
        <f t="shared" si="6"/>
        <v>0.20000000000000018</v>
      </c>
      <c r="O76" s="15">
        <v>3.7</v>
      </c>
      <c r="P76" s="16">
        <f t="shared" si="8"/>
        <v>0.80000000000000027</v>
      </c>
      <c r="Q76" s="9">
        <v>26</v>
      </c>
      <c r="T76" s="4">
        <v>459</v>
      </c>
      <c r="U76" s="72">
        <v>445</v>
      </c>
      <c r="V76" s="52">
        <f t="shared" si="7"/>
        <v>2</v>
      </c>
      <c r="W76" s="3" t="s">
        <v>438</v>
      </c>
    </row>
    <row r="77" spans="1:23" x14ac:dyDescent="0.15">
      <c r="A77" s="3" t="s">
        <v>352</v>
      </c>
      <c r="B77" s="3" t="s">
        <v>353</v>
      </c>
      <c r="C77" s="3" t="s">
        <v>266</v>
      </c>
      <c r="D77" s="4">
        <v>6</v>
      </c>
      <c r="E77" s="4" t="s">
        <v>34</v>
      </c>
      <c r="F77" s="4"/>
      <c r="G77" s="4"/>
      <c r="H77" s="4"/>
      <c r="I77" s="4"/>
      <c r="J77" s="4" t="s">
        <v>25</v>
      </c>
      <c r="K77" s="9">
        <v>439</v>
      </c>
      <c r="L77" s="9">
        <v>4.8</v>
      </c>
      <c r="M77" s="9">
        <v>4.9000000000000004</v>
      </c>
      <c r="N77" s="9">
        <f t="shared" si="6"/>
        <v>0.10000000000000053</v>
      </c>
      <c r="O77" s="15">
        <v>4.8</v>
      </c>
      <c r="P77" s="15">
        <f t="shared" si="8"/>
        <v>0</v>
      </c>
      <c r="Q77" s="9">
        <v>32</v>
      </c>
      <c r="U77" s="72">
        <v>483</v>
      </c>
      <c r="V77" s="52">
        <f t="shared" si="7"/>
        <v>44</v>
      </c>
      <c r="W77" s="3" t="s">
        <v>528</v>
      </c>
    </row>
    <row r="78" spans="1:23" x14ac:dyDescent="0.15">
      <c r="A78" s="3" t="s">
        <v>261</v>
      </c>
      <c r="B78" s="3" t="s">
        <v>262</v>
      </c>
      <c r="C78" s="3" t="s">
        <v>474</v>
      </c>
      <c r="D78" s="4">
        <v>5</v>
      </c>
      <c r="E78" s="4" t="s">
        <v>34</v>
      </c>
      <c r="F78" s="4"/>
      <c r="G78" s="4"/>
      <c r="H78" s="4"/>
      <c r="I78" s="4"/>
      <c r="J78" s="4" t="s">
        <v>25</v>
      </c>
      <c r="K78" s="9">
        <v>439</v>
      </c>
      <c r="L78" s="9">
        <v>3.4</v>
      </c>
      <c r="M78" s="9">
        <v>4.3</v>
      </c>
      <c r="N78" s="10">
        <f t="shared" si="6"/>
        <v>0.89999999999999991</v>
      </c>
      <c r="O78" s="15">
        <v>3.5</v>
      </c>
      <c r="P78" s="15">
        <f t="shared" si="8"/>
        <v>0.10000000000000009</v>
      </c>
      <c r="Q78" s="9">
        <v>23</v>
      </c>
      <c r="U78" s="74">
        <v>432</v>
      </c>
      <c r="V78" s="52">
        <f t="shared" si="7"/>
        <v>-7</v>
      </c>
      <c r="W78" s="3" t="s">
        <v>509</v>
      </c>
    </row>
    <row r="79" spans="1:23" x14ac:dyDescent="0.15">
      <c r="A79" s="3" t="s">
        <v>246</v>
      </c>
      <c r="B79" s="3" t="s">
        <v>247</v>
      </c>
      <c r="C79" s="3" t="s">
        <v>266</v>
      </c>
      <c r="D79" s="4">
        <v>5</v>
      </c>
      <c r="E79" s="4" t="s">
        <v>34</v>
      </c>
      <c r="F79" s="4"/>
      <c r="G79" s="4"/>
      <c r="H79" s="4"/>
      <c r="I79" s="4"/>
      <c r="J79" s="4" t="s">
        <v>21</v>
      </c>
      <c r="K79" s="10">
        <v>516</v>
      </c>
      <c r="L79" s="25">
        <v>7.6</v>
      </c>
      <c r="M79" s="25">
        <v>7.1</v>
      </c>
      <c r="N79" s="9">
        <f t="shared" si="6"/>
        <v>-0.5</v>
      </c>
      <c r="O79" s="26">
        <v>7.5</v>
      </c>
      <c r="P79" s="15">
        <f t="shared" si="8"/>
        <v>-9.9999999999999645E-2</v>
      </c>
      <c r="Q79" s="10">
        <v>45</v>
      </c>
      <c r="U79" s="76">
        <v>514</v>
      </c>
      <c r="V79" s="52">
        <f t="shared" si="7"/>
        <v>-2</v>
      </c>
      <c r="W79" s="3" t="s">
        <v>55</v>
      </c>
    </row>
    <row r="80" spans="1:23" x14ac:dyDescent="0.15">
      <c r="A80" s="3" t="s">
        <v>191</v>
      </c>
      <c r="B80" s="3" t="s">
        <v>192</v>
      </c>
      <c r="C80" s="3" t="s">
        <v>474</v>
      </c>
      <c r="D80" s="4">
        <v>6</v>
      </c>
      <c r="E80" s="4" t="s">
        <v>34</v>
      </c>
      <c r="F80" s="4"/>
      <c r="G80" s="4"/>
      <c r="H80" s="4"/>
      <c r="I80" s="4"/>
      <c r="J80" s="4" t="s">
        <v>25</v>
      </c>
      <c r="K80" s="9">
        <v>464</v>
      </c>
      <c r="L80" s="10">
        <v>5.3</v>
      </c>
      <c r="M80" s="9">
        <v>5.2</v>
      </c>
      <c r="N80" s="9">
        <f t="shared" si="6"/>
        <v>-9.9999999999999645E-2</v>
      </c>
      <c r="O80" s="15">
        <v>5.8</v>
      </c>
      <c r="P80" s="15">
        <f t="shared" si="8"/>
        <v>0.5</v>
      </c>
      <c r="Q80" s="10">
        <v>48</v>
      </c>
      <c r="T80" s="4">
        <v>491</v>
      </c>
      <c r="U80" s="72">
        <v>489</v>
      </c>
      <c r="V80" s="52">
        <f t="shared" si="7"/>
        <v>25</v>
      </c>
      <c r="W80" s="3" t="s">
        <v>537</v>
      </c>
    </row>
    <row r="81" spans="1:23" x14ac:dyDescent="0.15">
      <c r="A81" s="3" t="s">
        <v>467</v>
      </c>
      <c r="B81" s="3" t="s">
        <v>468</v>
      </c>
      <c r="C81" s="3" t="s">
        <v>474</v>
      </c>
      <c r="D81" s="4">
        <v>2</v>
      </c>
      <c r="E81" s="4" t="s">
        <v>34</v>
      </c>
      <c r="F81" s="4"/>
      <c r="G81" s="4"/>
      <c r="H81" s="4"/>
      <c r="I81" s="4"/>
      <c r="J81" s="4"/>
      <c r="K81" s="4"/>
      <c r="L81" s="4"/>
      <c r="M81" s="9">
        <v>3.3</v>
      </c>
      <c r="N81" s="4"/>
      <c r="O81" s="15">
        <v>3.7</v>
      </c>
      <c r="P81" s="7"/>
      <c r="Q81" s="4"/>
      <c r="U81" s="72">
        <v>444</v>
      </c>
      <c r="V81" s="52"/>
    </row>
    <row r="82" spans="1:23" x14ac:dyDescent="0.15">
      <c r="A82" s="3" t="s">
        <v>176</v>
      </c>
      <c r="B82" s="3" t="s">
        <v>54</v>
      </c>
      <c r="C82" s="3" t="s">
        <v>474</v>
      </c>
      <c r="D82" s="4">
        <v>4</v>
      </c>
      <c r="E82" s="4" t="s">
        <v>20</v>
      </c>
      <c r="F82" s="4"/>
      <c r="G82" s="4"/>
      <c r="H82" s="4"/>
      <c r="I82" s="4"/>
      <c r="J82" s="4" t="s">
        <v>21</v>
      </c>
      <c r="K82" s="10">
        <v>505</v>
      </c>
      <c r="L82" s="10">
        <v>5.5</v>
      </c>
      <c r="M82" s="25">
        <v>7.2</v>
      </c>
      <c r="N82" s="25">
        <f t="shared" ref="N82:N88" si="9">M82-L82</f>
        <v>1.7000000000000002</v>
      </c>
      <c r="O82" s="26">
        <v>7.4</v>
      </c>
      <c r="P82" s="26">
        <f>O82-L82</f>
        <v>1.9000000000000004</v>
      </c>
      <c r="Q82" s="10">
        <v>48</v>
      </c>
      <c r="T82" s="4">
        <v>530</v>
      </c>
      <c r="U82" s="78">
        <v>495</v>
      </c>
      <c r="V82" s="52">
        <f>U82-K82</f>
        <v>-10</v>
      </c>
      <c r="W82" s="3" t="s">
        <v>476</v>
      </c>
    </row>
    <row r="83" spans="1:23" x14ac:dyDescent="0.15">
      <c r="A83" s="3" t="s">
        <v>454</v>
      </c>
      <c r="B83" s="3" t="s">
        <v>455</v>
      </c>
      <c r="C83" s="3" t="s">
        <v>266</v>
      </c>
      <c r="D83" s="4">
        <v>2</v>
      </c>
      <c r="E83" s="4" t="s">
        <v>20</v>
      </c>
      <c r="F83" s="4"/>
      <c r="G83" s="4"/>
      <c r="H83" s="4"/>
      <c r="I83" s="4"/>
      <c r="J83" s="4" t="s">
        <v>21</v>
      </c>
      <c r="K83" s="10">
        <v>524</v>
      </c>
      <c r="L83" s="25">
        <v>7.7</v>
      </c>
      <c r="M83" s="25">
        <v>11.2</v>
      </c>
      <c r="N83" s="25">
        <f t="shared" si="9"/>
        <v>3.4999999999999991</v>
      </c>
      <c r="O83" s="27" t="s">
        <v>1380</v>
      </c>
      <c r="P83" s="7"/>
      <c r="Q83" s="9">
        <v>42</v>
      </c>
      <c r="U83" s="82">
        <v>551</v>
      </c>
      <c r="V83" s="52">
        <f>U83-K83</f>
        <v>27</v>
      </c>
    </row>
    <row r="84" spans="1:23" x14ac:dyDescent="0.15">
      <c r="A84" s="3" t="s">
        <v>439</v>
      </c>
      <c r="B84" s="3" t="s">
        <v>440</v>
      </c>
      <c r="C84" s="3" t="s">
        <v>266</v>
      </c>
      <c r="D84" s="4">
        <v>5</v>
      </c>
      <c r="E84" s="4" t="s">
        <v>34</v>
      </c>
      <c r="F84" s="4"/>
      <c r="G84" s="4"/>
      <c r="H84" s="4"/>
      <c r="I84" s="4"/>
      <c r="J84" s="4" t="s">
        <v>25</v>
      </c>
      <c r="K84" s="9">
        <v>456</v>
      </c>
      <c r="L84" s="9">
        <v>4</v>
      </c>
      <c r="M84" s="9">
        <v>5</v>
      </c>
      <c r="N84" s="25">
        <f t="shared" si="9"/>
        <v>1</v>
      </c>
      <c r="O84" s="26">
        <v>8.5</v>
      </c>
      <c r="P84" s="26">
        <f>O84-L84</f>
        <v>4.5</v>
      </c>
      <c r="Q84" s="9">
        <v>23</v>
      </c>
      <c r="T84" s="4">
        <v>481</v>
      </c>
      <c r="U84" s="72">
        <v>480</v>
      </c>
      <c r="V84" s="52">
        <f>U84-K84</f>
        <v>24</v>
      </c>
      <c r="W84" s="3" t="s">
        <v>493</v>
      </c>
    </row>
    <row r="85" spans="1:23" x14ac:dyDescent="0.15">
      <c r="A85" s="3" t="s">
        <v>329</v>
      </c>
      <c r="B85" s="3" t="s">
        <v>330</v>
      </c>
      <c r="C85" s="3" t="s">
        <v>474</v>
      </c>
      <c r="D85" s="4">
        <v>6</v>
      </c>
      <c r="E85" s="4" t="s">
        <v>34</v>
      </c>
      <c r="F85" s="4"/>
      <c r="G85" s="4"/>
      <c r="H85" s="4"/>
      <c r="I85" s="4"/>
      <c r="J85" s="4" t="s">
        <v>25</v>
      </c>
      <c r="K85" s="9">
        <v>439</v>
      </c>
      <c r="L85" s="9">
        <v>3.1</v>
      </c>
      <c r="M85" s="9">
        <v>4</v>
      </c>
      <c r="N85" s="10">
        <f t="shared" si="9"/>
        <v>0.89999999999999991</v>
      </c>
      <c r="O85" s="15">
        <v>3.9</v>
      </c>
      <c r="P85" s="16">
        <f>O85-L85</f>
        <v>0.79999999999999982</v>
      </c>
      <c r="Q85" s="9">
        <v>26</v>
      </c>
      <c r="T85" s="4">
        <v>459</v>
      </c>
      <c r="U85" s="72">
        <v>436</v>
      </c>
      <c r="V85" s="52">
        <f>U85-K85</f>
        <v>-3</v>
      </c>
      <c r="W85" s="3" t="s">
        <v>508</v>
      </c>
    </row>
    <row r="86" spans="1:23" x14ac:dyDescent="0.15">
      <c r="A86" s="3" t="s">
        <v>129</v>
      </c>
      <c r="B86" s="3" t="s">
        <v>227</v>
      </c>
      <c r="C86" s="3" t="s">
        <v>474</v>
      </c>
      <c r="D86" s="4">
        <v>6</v>
      </c>
      <c r="E86" s="4" t="s">
        <v>34</v>
      </c>
      <c r="F86" s="4"/>
      <c r="G86" s="4"/>
      <c r="H86" s="4"/>
      <c r="I86" s="4"/>
      <c r="J86" s="4" t="s">
        <v>25</v>
      </c>
      <c r="K86" s="9">
        <v>401</v>
      </c>
      <c r="L86" s="9">
        <v>3.4</v>
      </c>
      <c r="M86" s="9">
        <v>4.3</v>
      </c>
      <c r="N86" s="10">
        <f t="shared" si="9"/>
        <v>0.89999999999999991</v>
      </c>
      <c r="P86" s="7"/>
      <c r="Q86" s="9">
        <v>39</v>
      </c>
      <c r="W86" s="3" t="s">
        <v>513</v>
      </c>
    </row>
    <row r="87" spans="1:23" x14ac:dyDescent="0.15">
      <c r="A87" s="3" t="s">
        <v>129</v>
      </c>
      <c r="B87" s="3" t="s">
        <v>130</v>
      </c>
      <c r="C87" s="3" t="s">
        <v>266</v>
      </c>
      <c r="D87" s="4">
        <v>6</v>
      </c>
      <c r="E87" s="4" t="s">
        <v>34</v>
      </c>
      <c r="F87" s="4"/>
      <c r="G87" s="4"/>
      <c r="H87" s="4"/>
      <c r="I87" s="4"/>
      <c r="J87" s="4" t="s">
        <v>21</v>
      </c>
      <c r="K87" s="10">
        <v>512</v>
      </c>
      <c r="L87" s="25">
        <v>6.9</v>
      </c>
      <c r="M87" s="25">
        <v>9.4</v>
      </c>
      <c r="N87" s="25">
        <f t="shared" si="9"/>
        <v>2.5</v>
      </c>
      <c r="O87" s="16">
        <v>6.7</v>
      </c>
      <c r="P87" s="15">
        <f>O87-L87</f>
        <v>-0.20000000000000018</v>
      </c>
      <c r="Q87" s="10">
        <v>52</v>
      </c>
      <c r="T87" s="4">
        <v>532</v>
      </c>
      <c r="U87" s="77">
        <v>520</v>
      </c>
      <c r="V87" s="52">
        <f>U87-K87</f>
        <v>8</v>
      </c>
      <c r="W87" s="3" t="s">
        <v>111</v>
      </c>
    </row>
    <row r="88" spans="1:23" x14ac:dyDescent="0.15">
      <c r="A88" s="3" t="s">
        <v>129</v>
      </c>
      <c r="B88" s="3" t="s">
        <v>296</v>
      </c>
      <c r="C88" s="3" t="s">
        <v>266</v>
      </c>
      <c r="D88" s="4">
        <v>5</v>
      </c>
      <c r="E88" s="4" t="s">
        <v>34</v>
      </c>
      <c r="F88" s="4"/>
      <c r="G88" s="4"/>
      <c r="H88" s="4"/>
      <c r="I88" s="4"/>
      <c r="J88" s="4" t="s">
        <v>25</v>
      </c>
      <c r="K88" s="9">
        <v>472</v>
      </c>
      <c r="L88" s="9">
        <v>3.7</v>
      </c>
      <c r="M88" s="9">
        <v>5</v>
      </c>
      <c r="N88" s="25">
        <f t="shared" si="9"/>
        <v>1.2999999999999998</v>
      </c>
      <c r="O88" s="15">
        <v>5.7</v>
      </c>
      <c r="P88" s="26">
        <f>O88-L88</f>
        <v>2</v>
      </c>
      <c r="Q88" s="9">
        <v>35</v>
      </c>
      <c r="T88" s="4">
        <v>497</v>
      </c>
      <c r="U88" s="72">
        <v>476</v>
      </c>
      <c r="V88" s="52">
        <f>U88-K88</f>
        <v>4</v>
      </c>
      <c r="W88" s="3" t="s">
        <v>491</v>
      </c>
    </row>
    <row r="89" spans="1:23" x14ac:dyDescent="0.15">
      <c r="A89" s="3" t="s">
        <v>129</v>
      </c>
      <c r="B89" s="3" t="s">
        <v>1188</v>
      </c>
      <c r="D89" s="4"/>
      <c r="E89" s="4"/>
      <c r="F89" s="4"/>
      <c r="G89" s="4"/>
      <c r="H89" s="4"/>
      <c r="I89" s="4"/>
      <c r="J89" s="4"/>
      <c r="K89" s="4"/>
      <c r="L89" s="4"/>
      <c r="N89" s="4"/>
      <c r="O89" s="15">
        <v>5.3</v>
      </c>
      <c r="P89" s="7"/>
      <c r="Q89" s="4"/>
      <c r="U89" s="72">
        <v>473</v>
      </c>
      <c r="V89" s="52"/>
    </row>
    <row r="90" spans="1:23" x14ac:dyDescent="0.15">
      <c r="A90" s="3" t="s">
        <v>112</v>
      </c>
      <c r="B90" s="3" t="s">
        <v>287</v>
      </c>
      <c r="C90" s="3" t="s">
        <v>523</v>
      </c>
      <c r="D90" s="4">
        <v>6</v>
      </c>
      <c r="E90" s="4" t="s">
        <v>34</v>
      </c>
      <c r="F90" s="4"/>
      <c r="G90" s="4" t="s">
        <v>73</v>
      </c>
      <c r="H90" s="4"/>
      <c r="I90" s="4"/>
      <c r="J90" s="4" t="s">
        <v>25</v>
      </c>
      <c r="K90" s="9">
        <v>439</v>
      </c>
      <c r="L90" s="9">
        <v>1.4</v>
      </c>
      <c r="M90" s="9">
        <v>1.5</v>
      </c>
      <c r="N90" s="9">
        <f t="shared" ref="N90:N97" si="10">M90-L90</f>
        <v>0.10000000000000009</v>
      </c>
      <c r="O90" s="15">
        <v>2.1</v>
      </c>
      <c r="P90" s="15">
        <f>O90-L90</f>
        <v>0.70000000000000018</v>
      </c>
      <c r="Q90" s="9">
        <v>26</v>
      </c>
      <c r="T90" s="4">
        <v>480</v>
      </c>
      <c r="U90" s="72">
        <v>427</v>
      </c>
      <c r="V90" s="52">
        <f>U90-K90</f>
        <v>-12</v>
      </c>
      <c r="W90" s="3" t="s">
        <v>516</v>
      </c>
    </row>
    <row r="91" spans="1:23" x14ac:dyDescent="0.15">
      <c r="A91" s="3" t="s">
        <v>112</v>
      </c>
      <c r="B91" s="3" t="s">
        <v>113</v>
      </c>
      <c r="C91" s="3" t="s">
        <v>474</v>
      </c>
      <c r="D91" s="4">
        <v>5</v>
      </c>
      <c r="E91" s="4" t="s">
        <v>20</v>
      </c>
      <c r="F91" s="4"/>
      <c r="G91" s="24" t="s">
        <v>73</v>
      </c>
      <c r="H91" s="4"/>
      <c r="I91" s="4"/>
      <c r="J91" s="4" t="s">
        <v>25</v>
      </c>
      <c r="K91" s="9">
        <v>430</v>
      </c>
      <c r="L91" s="9">
        <v>3.3</v>
      </c>
      <c r="M91" s="9">
        <v>3.5</v>
      </c>
      <c r="N91" s="9">
        <f t="shared" si="10"/>
        <v>0.20000000000000018</v>
      </c>
      <c r="O91" s="15">
        <v>4.2</v>
      </c>
      <c r="P91" s="16">
        <f>O91-L91</f>
        <v>0.90000000000000036</v>
      </c>
      <c r="Q91" s="9">
        <v>19</v>
      </c>
      <c r="U91" s="72">
        <v>437</v>
      </c>
      <c r="V91" s="52">
        <f>U91-K91</f>
        <v>7</v>
      </c>
      <c r="W91" s="3" t="s">
        <v>536</v>
      </c>
    </row>
    <row r="92" spans="1:23" x14ac:dyDescent="0.15">
      <c r="A92" s="3" t="s">
        <v>413</v>
      </c>
      <c r="B92" s="3" t="s">
        <v>414</v>
      </c>
      <c r="C92" s="3" t="s">
        <v>474</v>
      </c>
      <c r="D92" s="4">
        <v>5</v>
      </c>
      <c r="E92" s="4" t="s">
        <v>34</v>
      </c>
      <c r="F92" s="4"/>
      <c r="G92" s="4" t="s">
        <v>73</v>
      </c>
      <c r="H92" s="4"/>
      <c r="I92" s="4"/>
      <c r="J92" s="4" t="s">
        <v>25</v>
      </c>
      <c r="K92" s="9">
        <v>475</v>
      </c>
      <c r="L92" s="9">
        <v>2.6</v>
      </c>
      <c r="M92" s="9">
        <v>3.8</v>
      </c>
      <c r="N92" s="25">
        <f t="shared" si="10"/>
        <v>1.1999999999999997</v>
      </c>
      <c r="O92" s="15">
        <v>3.3</v>
      </c>
      <c r="P92" s="15">
        <f>O92-L92</f>
        <v>0.69999999999999973</v>
      </c>
      <c r="Q92" s="9">
        <v>10</v>
      </c>
      <c r="U92" s="72">
        <v>440</v>
      </c>
      <c r="V92" s="52">
        <f>U92-K92</f>
        <v>-35</v>
      </c>
      <c r="W92" s="3" t="s">
        <v>495</v>
      </c>
    </row>
    <row r="93" spans="1:23" x14ac:dyDescent="0.15">
      <c r="A93" s="3" t="s">
        <v>269</v>
      </c>
      <c r="B93" s="3" t="s">
        <v>270</v>
      </c>
      <c r="C93" s="3" t="s">
        <v>266</v>
      </c>
      <c r="D93" s="4">
        <v>5</v>
      </c>
      <c r="E93" s="4" t="s">
        <v>34</v>
      </c>
      <c r="F93" s="4"/>
      <c r="G93" s="4"/>
      <c r="H93" s="4"/>
      <c r="I93" s="4"/>
      <c r="J93" s="4" t="s">
        <v>25</v>
      </c>
      <c r="K93" s="10">
        <v>494</v>
      </c>
      <c r="L93" s="10">
        <v>5.8</v>
      </c>
      <c r="M93" s="9">
        <v>5.8</v>
      </c>
      <c r="N93" s="9">
        <f t="shared" si="10"/>
        <v>0</v>
      </c>
      <c r="O93" s="15">
        <v>6.3</v>
      </c>
      <c r="P93" s="15">
        <f>O93-L93</f>
        <v>0.5</v>
      </c>
      <c r="Q93" s="9">
        <v>29</v>
      </c>
      <c r="T93" s="4">
        <v>519</v>
      </c>
      <c r="U93" s="78">
        <v>492</v>
      </c>
      <c r="V93" s="52">
        <f>U93-K93</f>
        <v>-2</v>
      </c>
      <c r="W93" s="3" t="s">
        <v>271</v>
      </c>
    </row>
    <row r="94" spans="1:23" x14ac:dyDescent="0.15">
      <c r="A94" s="3" t="s">
        <v>248</v>
      </c>
      <c r="B94" s="3" t="s">
        <v>249</v>
      </c>
      <c r="C94" s="3" t="s">
        <v>266</v>
      </c>
      <c r="D94" s="4">
        <v>5</v>
      </c>
      <c r="E94" s="4" t="s">
        <v>20</v>
      </c>
      <c r="F94" s="4"/>
      <c r="G94" s="4"/>
      <c r="H94" s="4"/>
      <c r="I94" s="4"/>
      <c r="J94" s="4" t="s">
        <v>25</v>
      </c>
      <c r="K94" s="9">
        <v>468</v>
      </c>
      <c r="L94" s="4"/>
      <c r="M94" s="10">
        <v>6.6</v>
      </c>
      <c r="N94" s="25">
        <f t="shared" si="10"/>
        <v>6.6</v>
      </c>
      <c r="O94" s="26">
        <v>8</v>
      </c>
      <c r="P94" s="26">
        <f>O94-L94</f>
        <v>8</v>
      </c>
      <c r="Q94" s="9">
        <v>32</v>
      </c>
      <c r="T94" s="4">
        <v>493</v>
      </c>
      <c r="U94" s="76">
        <v>517</v>
      </c>
      <c r="V94" s="52">
        <f>U94-K94</f>
        <v>49</v>
      </c>
      <c r="W94" s="3" t="s">
        <v>235</v>
      </c>
    </row>
    <row r="95" spans="1:23" x14ac:dyDescent="0.15">
      <c r="A95" s="3" t="s">
        <v>323</v>
      </c>
      <c r="B95" s="3" t="s">
        <v>324</v>
      </c>
      <c r="C95" s="3" t="s">
        <v>266</v>
      </c>
      <c r="D95" s="4">
        <v>6</v>
      </c>
      <c r="E95" s="4" t="s">
        <v>34</v>
      </c>
      <c r="F95" s="4"/>
      <c r="G95" s="4"/>
      <c r="H95" s="4"/>
      <c r="I95" s="4"/>
      <c r="J95" s="4" t="s">
        <v>25</v>
      </c>
      <c r="K95" s="9">
        <v>0</v>
      </c>
      <c r="L95" s="9">
        <v>4.5999999999999996</v>
      </c>
      <c r="M95" s="9">
        <v>4.5999999999999996</v>
      </c>
      <c r="N95" s="9">
        <f t="shared" si="10"/>
        <v>0</v>
      </c>
      <c r="P95" s="7"/>
      <c r="Q95" s="9">
        <v>35</v>
      </c>
      <c r="W95" s="3" t="s">
        <v>43</v>
      </c>
    </row>
    <row r="96" spans="1:23" x14ac:dyDescent="0.15">
      <c r="A96" s="3" t="s">
        <v>323</v>
      </c>
      <c r="B96" s="3" t="s">
        <v>360</v>
      </c>
      <c r="C96" s="3" t="s">
        <v>266</v>
      </c>
      <c r="D96" s="4">
        <v>2</v>
      </c>
      <c r="E96" s="4" t="s">
        <v>20</v>
      </c>
      <c r="F96" s="4"/>
      <c r="G96" s="4"/>
      <c r="H96" s="4"/>
      <c r="I96" s="4"/>
      <c r="J96" s="4" t="s">
        <v>25</v>
      </c>
      <c r="K96" s="9">
        <v>0</v>
      </c>
      <c r="L96" s="10">
        <v>5.7</v>
      </c>
      <c r="M96" s="9">
        <v>6</v>
      </c>
      <c r="N96" s="9">
        <f t="shared" si="10"/>
        <v>0.29999999999999982</v>
      </c>
      <c r="P96" s="7"/>
      <c r="Q96" s="9">
        <v>32</v>
      </c>
      <c r="W96" s="3" t="s">
        <v>506</v>
      </c>
    </row>
    <row r="97" spans="1:23" x14ac:dyDescent="0.15">
      <c r="A97" s="3" t="s">
        <v>203</v>
      </c>
      <c r="B97" s="3" t="s">
        <v>204</v>
      </c>
      <c r="C97" s="3" t="s">
        <v>266</v>
      </c>
      <c r="D97" s="4">
        <v>2</v>
      </c>
      <c r="E97" s="4" t="s">
        <v>20</v>
      </c>
      <c r="F97" s="4"/>
      <c r="G97" s="4"/>
      <c r="H97" s="4"/>
      <c r="I97" s="4"/>
      <c r="J97" s="4" t="s">
        <v>25</v>
      </c>
      <c r="K97" s="9">
        <v>420</v>
      </c>
      <c r="L97" s="9">
        <v>4</v>
      </c>
      <c r="M97" s="9">
        <v>3.8</v>
      </c>
      <c r="N97" s="9">
        <f t="shared" si="10"/>
        <v>-0.20000000000000018</v>
      </c>
      <c r="O97" s="15">
        <v>4.8</v>
      </c>
      <c r="P97" s="16">
        <f>O97-L97</f>
        <v>0.79999999999999982</v>
      </c>
      <c r="Q97" s="9">
        <v>26</v>
      </c>
      <c r="T97" s="4">
        <v>445</v>
      </c>
      <c r="U97" s="72">
        <v>452</v>
      </c>
      <c r="V97" s="52">
        <f>U97-K97</f>
        <v>32</v>
      </c>
      <c r="W97" s="3" t="s">
        <v>532</v>
      </c>
    </row>
    <row r="98" spans="1:23" x14ac:dyDescent="0.15">
      <c r="A98" s="3" t="s">
        <v>450</v>
      </c>
      <c r="B98" s="3" t="s">
        <v>451</v>
      </c>
      <c r="C98" s="3" t="s">
        <v>523</v>
      </c>
      <c r="D98" s="4">
        <v>6</v>
      </c>
      <c r="E98" s="4" t="s">
        <v>34</v>
      </c>
      <c r="F98" s="4"/>
      <c r="G98" s="4" t="s">
        <v>73</v>
      </c>
      <c r="H98" s="4"/>
      <c r="I98" s="4"/>
      <c r="J98" s="4" t="s">
        <v>25</v>
      </c>
      <c r="K98" s="9">
        <v>434</v>
      </c>
      <c r="L98" s="9">
        <v>1.3</v>
      </c>
      <c r="N98" s="4"/>
      <c r="P98" s="7"/>
      <c r="Q98" s="9">
        <v>23</v>
      </c>
      <c r="W98" s="3" t="s">
        <v>548</v>
      </c>
    </row>
    <row r="99" spans="1:23" x14ac:dyDescent="0.15">
      <c r="A99" s="3" t="s">
        <v>71</v>
      </c>
      <c r="B99" s="3" t="s">
        <v>72</v>
      </c>
      <c r="C99" s="3" t="s">
        <v>523</v>
      </c>
      <c r="D99" s="4">
        <v>6</v>
      </c>
      <c r="E99" s="4" t="s">
        <v>20</v>
      </c>
      <c r="F99" s="4"/>
      <c r="G99" s="4" t="s">
        <v>73</v>
      </c>
      <c r="H99" s="4"/>
      <c r="I99" s="4"/>
      <c r="J99" s="4" t="s">
        <v>25</v>
      </c>
      <c r="K99" s="9">
        <v>448</v>
      </c>
      <c r="L99" s="9">
        <v>1.4</v>
      </c>
      <c r="M99" s="9">
        <v>2.2999999999999998</v>
      </c>
      <c r="N99" s="10">
        <f>M99-L99</f>
        <v>0.89999999999999991</v>
      </c>
      <c r="P99" s="7"/>
      <c r="Q99" s="9">
        <v>32</v>
      </c>
      <c r="T99" s="4">
        <v>474</v>
      </c>
      <c r="U99" s="72">
        <v>437</v>
      </c>
      <c r="V99" s="52">
        <f>U99-K99</f>
        <v>-11</v>
      </c>
      <c r="W99" s="3" t="s">
        <v>494</v>
      </c>
    </row>
    <row r="100" spans="1:23" x14ac:dyDescent="0.15">
      <c r="A100" s="3" t="s">
        <v>415</v>
      </c>
      <c r="B100" s="3" t="s">
        <v>359</v>
      </c>
      <c r="C100" s="3" t="s">
        <v>474</v>
      </c>
      <c r="D100" s="4">
        <v>6</v>
      </c>
      <c r="E100" s="4" t="s">
        <v>34</v>
      </c>
      <c r="F100" s="4"/>
      <c r="G100" s="4"/>
      <c r="H100" s="4"/>
      <c r="I100" s="4"/>
      <c r="J100" s="4" t="s">
        <v>25</v>
      </c>
      <c r="K100" s="9">
        <v>425</v>
      </c>
      <c r="L100" s="9">
        <v>3.3</v>
      </c>
      <c r="M100" s="9">
        <v>2.8</v>
      </c>
      <c r="N100" s="9">
        <f>M100-L100</f>
        <v>-0.5</v>
      </c>
      <c r="P100" s="7"/>
      <c r="Q100" s="9">
        <v>26</v>
      </c>
      <c r="W100" s="3" t="s">
        <v>416</v>
      </c>
    </row>
    <row r="101" spans="1:23" x14ac:dyDescent="0.15">
      <c r="A101" s="3" t="s">
        <v>452</v>
      </c>
      <c r="B101" s="3" t="s">
        <v>552</v>
      </c>
      <c r="C101" s="3" t="s">
        <v>474</v>
      </c>
      <c r="D101" s="4">
        <v>2</v>
      </c>
      <c r="E101" s="4" t="s">
        <v>34</v>
      </c>
      <c r="F101" s="4"/>
      <c r="G101" s="4"/>
      <c r="H101" s="4"/>
      <c r="I101" s="4"/>
      <c r="J101" s="4"/>
      <c r="K101" s="4"/>
      <c r="L101" s="4"/>
      <c r="M101" s="9">
        <v>5.2</v>
      </c>
      <c r="N101" s="4"/>
      <c r="O101" s="27" t="s">
        <v>1380</v>
      </c>
      <c r="P101" s="7"/>
      <c r="Q101" s="9">
        <v>32</v>
      </c>
      <c r="U101" s="72">
        <v>463</v>
      </c>
      <c r="V101" s="52"/>
    </row>
    <row r="102" spans="1:23" x14ac:dyDescent="0.15">
      <c r="A102" s="3" t="s">
        <v>313</v>
      </c>
      <c r="B102" s="3" t="s">
        <v>314</v>
      </c>
      <c r="C102" s="3" t="s">
        <v>266</v>
      </c>
      <c r="D102" s="4">
        <v>5</v>
      </c>
      <c r="E102" s="4" t="s">
        <v>20</v>
      </c>
      <c r="F102" s="4"/>
      <c r="G102" s="4"/>
      <c r="H102" s="4"/>
      <c r="I102" s="4"/>
      <c r="J102" s="4" t="s">
        <v>25</v>
      </c>
      <c r="K102" s="10">
        <v>490</v>
      </c>
      <c r="L102" s="10">
        <v>5.4</v>
      </c>
      <c r="M102" s="9">
        <v>4.8</v>
      </c>
      <c r="N102" s="9">
        <f t="shared" ref="N102:N120" si="11">M102-L102</f>
        <v>-0.60000000000000053</v>
      </c>
      <c r="O102" s="26">
        <v>8.6</v>
      </c>
      <c r="P102" s="26">
        <f>O102-L102</f>
        <v>3.1999999999999993</v>
      </c>
      <c r="Q102" s="9">
        <v>29</v>
      </c>
      <c r="T102" s="4">
        <v>515</v>
      </c>
      <c r="U102" s="77">
        <v>492</v>
      </c>
      <c r="V102" s="52">
        <f>U102-K102</f>
        <v>2</v>
      </c>
      <c r="W102" s="3" t="s">
        <v>315</v>
      </c>
    </row>
    <row r="103" spans="1:23" x14ac:dyDescent="0.15">
      <c r="A103" s="3" t="s">
        <v>198</v>
      </c>
      <c r="B103" s="3" t="s">
        <v>199</v>
      </c>
      <c r="C103" s="3" t="s">
        <v>474</v>
      </c>
      <c r="D103" s="4">
        <v>1</v>
      </c>
      <c r="E103" s="4" t="s">
        <v>34</v>
      </c>
      <c r="F103" s="4"/>
      <c r="G103" s="4"/>
      <c r="H103" s="4"/>
      <c r="I103" s="4"/>
      <c r="J103" s="4" t="s">
        <v>25</v>
      </c>
      <c r="K103" s="9">
        <v>456</v>
      </c>
      <c r="L103" s="9">
        <v>4.3</v>
      </c>
      <c r="M103" s="9">
        <v>4.5999999999999996</v>
      </c>
      <c r="N103" s="9">
        <f t="shared" si="11"/>
        <v>0.29999999999999982</v>
      </c>
      <c r="O103" s="15">
        <v>4.5</v>
      </c>
      <c r="P103" s="15">
        <f>O103-L103</f>
        <v>0.20000000000000018</v>
      </c>
      <c r="Q103" s="9">
        <v>39</v>
      </c>
      <c r="T103" s="4">
        <v>481</v>
      </c>
      <c r="U103" s="72">
        <v>456</v>
      </c>
      <c r="V103" s="52">
        <f>U103-K103</f>
        <v>0</v>
      </c>
      <c r="W103" s="3" t="s">
        <v>320</v>
      </c>
    </row>
    <row r="104" spans="1:23" x14ac:dyDescent="0.15">
      <c r="A104" s="3" t="s">
        <v>198</v>
      </c>
      <c r="B104" s="3" t="s">
        <v>357</v>
      </c>
      <c r="C104" s="3" t="s">
        <v>523</v>
      </c>
      <c r="D104" s="4">
        <v>6</v>
      </c>
      <c r="E104" s="4" t="s">
        <v>20</v>
      </c>
      <c r="F104" s="4"/>
      <c r="G104" s="4" t="s">
        <v>73</v>
      </c>
      <c r="H104" s="4"/>
      <c r="I104" s="4"/>
      <c r="J104" s="4" t="s">
        <v>25</v>
      </c>
      <c r="K104" s="9">
        <v>425</v>
      </c>
      <c r="L104" s="9">
        <v>1.8</v>
      </c>
      <c r="M104" s="9">
        <v>1.6</v>
      </c>
      <c r="N104" s="9">
        <f t="shared" si="11"/>
        <v>-0.19999999999999996</v>
      </c>
      <c r="O104" s="15">
        <v>2.2000000000000002</v>
      </c>
      <c r="P104" s="15">
        <f>O104-L104</f>
        <v>0.40000000000000013</v>
      </c>
      <c r="Q104" s="9">
        <v>16</v>
      </c>
      <c r="T104" s="4">
        <v>450</v>
      </c>
      <c r="U104" s="72">
        <v>427</v>
      </c>
      <c r="V104" s="52">
        <f>U104-K104</f>
        <v>2</v>
      </c>
      <c r="W104" s="3" t="s">
        <v>111</v>
      </c>
    </row>
    <row r="105" spans="1:23" x14ac:dyDescent="0.15">
      <c r="A105" s="3" t="s">
        <v>426</v>
      </c>
      <c r="B105" s="3" t="s">
        <v>427</v>
      </c>
      <c r="C105" s="3" t="s">
        <v>474</v>
      </c>
      <c r="D105" s="4">
        <v>1</v>
      </c>
      <c r="E105" s="4" t="s">
        <v>20</v>
      </c>
      <c r="F105" s="4"/>
      <c r="G105" s="4"/>
      <c r="H105" s="4"/>
      <c r="I105" s="4"/>
      <c r="J105" s="4" t="s">
        <v>25</v>
      </c>
      <c r="K105" s="9">
        <v>444</v>
      </c>
      <c r="L105" s="9">
        <v>3.7</v>
      </c>
      <c r="M105" s="9">
        <v>3.3</v>
      </c>
      <c r="N105" s="9">
        <f t="shared" si="11"/>
        <v>-0.40000000000000036</v>
      </c>
      <c r="P105" s="7"/>
      <c r="Q105" s="9">
        <v>23</v>
      </c>
      <c r="T105" s="4">
        <v>434</v>
      </c>
      <c r="U105" s="72">
        <v>416</v>
      </c>
      <c r="V105" s="52">
        <f>U105-K105</f>
        <v>-28</v>
      </c>
      <c r="W105" s="3" t="s">
        <v>512</v>
      </c>
    </row>
    <row r="106" spans="1:23" x14ac:dyDescent="0.15">
      <c r="A106" s="3" t="s">
        <v>365</v>
      </c>
      <c r="B106" s="3" t="s">
        <v>237</v>
      </c>
      <c r="C106" s="3" t="s">
        <v>474</v>
      </c>
      <c r="D106" s="4">
        <v>5</v>
      </c>
      <c r="E106" s="4" t="s">
        <v>34</v>
      </c>
      <c r="F106" s="4"/>
      <c r="G106" s="24" t="s">
        <v>73</v>
      </c>
      <c r="H106" s="4"/>
      <c r="I106" s="4"/>
      <c r="J106" s="4" t="s">
        <v>25</v>
      </c>
      <c r="K106" s="9">
        <v>448</v>
      </c>
      <c r="L106" s="9">
        <v>3.6</v>
      </c>
      <c r="M106" s="9">
        <v>4.3</v>
      </c>
      <c r="N106" s="10">
        <f t="shared" si="11"/>
        <v>0.69999999999999973</v>
      </c>
      <c r="P106" s="7"/>
      <c r="Q106" s="9">
        <v>26</v>
      </c>
      <c r="W106" s="3" t="s">
        <v>366</v>
      </c>
    </row>
    <row r="107" spans="1:23" x14ac:dyDescent="0.15">
      <c r="A107" s="3" t="s">
        <v>337</v>
      </c>
      <c r="B107" s="3" t="s">
        <v>499</v>
      </c>
      <c r="C107" s="3" t="s">
        <v>474</v>
      </c>
      <c r="D107" s="4">
        <v>1</v>
      </c>
      <c r="E107" s="4" t="s">
        <v>20</v>
      </c>
      <c r="F107" s="4"/>
      <c r="G107" s="4"/>
      <c r="H107" s="4"/>
      <c r="I107" s="4"/>
      <c r="J107" s="4" t="s">
        <v>25</v>
      </c>
      <c r="K107" s="9">
        <v>452</v>
      </c>
      <c r="L107" s="9">
        <v>4.2</v>
      </c>
      <c r="M107" s="9">
        <v>5.6</v>
      </c>
      <c r="N107" s="25">
        <f t="shared" si="11"/>
        <v>1.3999999999999995</v>
      </c>
      <c r="O107" s="15">
        <v>5.0999999999999996</v>
      </c>
      <c r="P107" s="16">
        <f>O107-L107</f>
        <v>0.89999999999999947</v>
      </c>
      <c r="Q107" s="9">
        <v>39</v>
      </c>
      <c r="T107" s="4">
        <v>477</v>
      </c>
      <c r="U107" s="72">
        <v>463</v>
      </c>
      <c r="V107" s="52">
        <f>U107-K107</f>
        <v>11</v>
      </c>
      <c r="W107" s="3" t="s">
        <v>481</v>
      </c>
    </row>
    <row r="108" spans="1:23" x14ac:dyDescent="0.15">
      <c r="A108" s="3" t="s">
        <v>354</v>
      </c>
      <c r="B108" s="3" t="s">
        <v>355</v>
      </c>
      <c r="C108" s="3" t="s">
        <v>474</v>
      </c>
      <c r="D108" s="4">
        <v>2</v>
      </c>
      <c r="E108" s="4" t="s">
        <v>34</v>
      </c>
      <c r="F108" s="4"/>
      <c r="G108" s="4" t="s">
        <v>73</v>
      </c>
      <c r="H108" s="4"/>
      <c r="I108" s="4"/>
      <c r="J108" s="4" t="s">
        <v>25</v>
      </c>
      <c r="K108" s="9">
        <v>408</v>
      </c>
      <c r="L108" s="9">
        <v>2.8</v>
      </c>
      <c r="M108" s="9">
        <v>3.7</v>
      </c>
      <c r="N108" s="10">
        <f t="shared" si="11"/>
        <v>0.90000000000000036</v>
      </c>
      <c r="O108" s="15">
        <v>4.4000000000000004</v>
      </c>
      <c r="P108" s="26">
        <f>O108-L108</f>
        <v>1.6000000000000005</v>
      </c>
      <c r="Q108" s="9">
        <v>29</v>
      </c>
      <c r="U108" s="74">
        <v>452</v>
      </c>
      <c r="V108" s="52">
        <f>U108-K108</f>
        <v>44</v>
      </c>
      <c r="W108" s="3" t="s">
        <v>106</v>
      </c>
    </row>
    <row r="109" spans="1:23" x14ac:dyDescent="0.15">
      <c r="A109" s="3" t="s">
        <v>134</v>
      </c>
      <c r="B109" s="3" t="s">
        <v>135</v>
      </c>
      <c r="C109" s="3" t="s">
        <v>266</v>
      </c>
      <c r="D109" s="4">
        <v>2</v>
      </c>
      <c r="E109" s="4" t="s">
        <v>20</v>
      </c>
      <c r="F109" s="4"/>
      <c r="G109" s="4"/>
      <c r="H109" s="4"/>
      <c r="I109" s="4"/>
      <c r="J109" s="4" t="s">
        <v>25</v>
      </c>
      <c r="K109" s="9">
        <v>479</v>
      </c>
      <c r="L109" s="9">
        <v>4.5999999999999996</v>
      </c>
      <c r="M109" s="9">
        <v>5.0999999999999996</v>
      </c>
      <c r="N109" s="10">
        <f t="shared" si="11"/>
        <v>0.5</v>
      </c>
      <c r="P109" s="7"/>
      <c r="Q109" s="9">
        <v>29</v>
      </c>
      <c r="W109" s="3" t="s">
        <v>503</v>
      </c>
    </row>
    <row r="110" spans="1:23" x14ac:dyDescent="0.15">
      <c r="A110" s="3" t="s">
        <v>47</v>
      </c>
      <c r="B110" s="3" t="s">
        <v>48</v>
      </c>
      <c r="C110" s="3" t="s">
        <v>266</v>
      </c>
      <c r="D110" s="4">
        <v>2</v>
      </c>
      <c r="E110" s="4" t="s">
        <v>34</v>
      </c>
      <c r="F110" s="4"/>
      <c r="G110" s="4"/>
      <c r="H110" s="4"/>
      <c r="I110" s="4"/>
      <c r="J110" s="4" t="s">
        <v>61</v>
      </c>
      <c r="K110" s="25">
        <v>578</v>
      </c>
      <c r="L110" s="25">
        <v>6.9</v>
      </c>
      <c r="M110" s="25">
        <v>8.5</v>
      </c>
      <c r="N110" s="25">
        <f t="shared" si="11"/>
        <v>1.5999999999999996</v>
      </c>
      <c r="O110" s="27" t="s">
        <v>1380</v>
      </c>
      <c r="P110" s="7"/>
      <c r="Q110" s="9">
        <v>42</v>
      </c>
      <c r="T110" s="4">
        <v>599</v>
      </c>
      <c r="U110" s="82">
        <v>561</v>
      </c>
      <c r="V110" s="52">
        <f>U110-K110</f>
        <v>-17</v>
      </c>
      <c r="W110" s="3" t="s">
        <v>479</v>
      </c>
    </row>
    <row r="111" spans="1:23" x14ac:dyDescent="0.15">
      <c r="A111" s="3" t="s">
        <v>326</v>
      </c>
      <c r="B111" s="3" t="s">
        <v>327</v>
      </c>
      <c r="C111" s="3" t="s">
        <v>474</v>
      </c>
      <c r="D111" s="4">
        <v>5</v>
      </c>
      <c r="E111" s="4" t="s">
        <v>34</v>
      </c>
      <c r="F111" s="4"/>
      <c r="G111" s="4" t="s">
        <v>73</v>
      </c>
      <c r="H111" s="4"/>
      <c r="I111" s="4"/>
      <c r="J111" s="4" t="s">
        <v>25</v>
      </c>
      <c r="K111" s="9">
        <v>464</v>
      </c>
      <c r="L111" s="9">
        <v>3.9</v>
      </c>
      <c r="M111" s="9">
        <v>4.0999999999999996</v>
      </c>
      <c r="N111" s="9">
        <f t="shared" si="11"/>
        <v>0.19999999999999973</v>
      </c>
      <c r="O111" s="15">
        <v>5.6</v>
      </c>
      <c r="P111" s="26">
        <f>O111-L111</f>
        <v>1.6999999999999997</v>
      </c>
      <c r="Q111" s="9">
        <v>29</v>
      </c>
      <c r="T111" s="4">
        <v>474</v>
      </c>
      <c r="U111" s="72">
        <v>388</v>
      </c>
      <c r="V111" s="52">
        <f>U111-K111</f>
        <v>-76</v>
      </c>
      <c r="W111" s="3" t="s">
        <v>217</v>
      </c>
    </row>
    <row r="112" spans="1:23" x14ac:dyDescent="0.15">
      <c r="A112" s="3" t="s">
        <v>391</v>
      </c>
      <c r="B112" s="3" t="s">
        <v>392</v>
      </c>
      <c r="C112" s="3" t="s">
        <v>266</v>
      </c>
      <c r="D112" s="4">
        <v>6</v>
      </c>
      <c r="E112" s="4" t="s">
        <v>34</v>
      </c>
      <c r="F112" s="4"/>
      <c r="G112" s="4"/>
      <c r="H112" s="4"/>
      <c r="I112" s="4"/>
      <c r="J112" s="4" t="s">
        <v>25</v>
      </c>
      <c r="K112" s="9">
        <v>452</v>
      </c>
      <c r="L112" s="9">
        <v>2.9</v>
      </c>
      <c r="M112" s="9">
        <v>3.1</v>
      </c>
      <c r="N112" s="9">
        <f t="shared" si="11"/>
        <v>0.20000000000000018</v>
      </c>
      <c r="O112" s="15">
        <v>3.7</v>
      </c>
      <c r="P112" s="16">
        <f>O112-L112</f>
        <v>0.80000000000000027</v>
      </c>
      <c r="Q112" s="9">
        <v>23</v>
      </c>
      <c r="T112" s="4">
        <v>477</v>
      </c>
      <c r="U112" s="74">
        <v>448</v>
      </c>
      <c r="V112" s="52">
        <f>U112-K112</f>
        <v>-4</v>
      </c>
      <c r="W112" s="3" t="s">
        <v>525</v>
      </c>
    </row>
    <row r="113" spans="1:23" x14ac:dyDescent="0.15">
      <c r="A113" s="3" t="s">
        <v>305</v>
      </c>
      <c r="B113" s="3" t="s">
        <v>306</v>
      </c>
      <c r="C113" s="3" t="s">
        <v>474</v>
      </c>
      <c r="D113" s="4">
        <v>2</v>
      </c>
      <c r="E113" s="4" t="s">
        <v>20</v>
      </c>
      <c r="F113" s="4"/>
      <c r="G113" s="4" t="s">
        <v>73</v>
      </c>
      <c r="H113" s="4"/>
      <c r="I113" s="4"/>
      <c r="J113" s="4" t="s">
        <v>25</v>
      </c>
      <c r="K113" s="9">
        <v>434</v>
      </c>
      <c r="L113" s="9">
        <v>1.3</v>
      </c>
      <c r="M113" s="9">
        <v>3.8</v>
      </c>
      <c r="N113" s="25">
        <f t="shared" si="11"/>
        <v>2.5</v>
      </c>
      <c r="P113" s="7"/>
      <c r="Q113" s="9">
        <v>13</v>
      </c>
      <c r="W113" s="3" t="s">
        <v>55</v>
      </c>
    </row>
    <row r="114" spans="1:23" x14ac:dyDescent="0.15">
      <c r="A114" s="3" t="s">
        <v>87</v>
      </c>
      <c r="B114" s="3" t="s">
        <v>294</v>
      </c>
      <c r="C114" s="3" t="s">
        <v>266</v>
      </c>
      <c r="D114" s="4">
        <v>1</v>
      </c>
      <c r="E114" s="4" t="s">
        <v>34</v>
      </c>
      <c r="F114" s="4"/>
      <c r="G114" s="4"/>
      <c r="H114" s="4"/>
      <c r="I114" s="4"/>
      <c r="J114" s="4" t="s">
        <v>25</v>
      </c>
      <c r="K114" s="10">
        <v>497</v>
      </c>
      <c r="L114" s="25">
        <v>6.4</v>
      </c>
      <c r="M114" s="10">
        <v>6.4</v>
      </c>
      <c r="N114" s="9">
        <f t="shared" si="11"/>
        <v>0</v>
      </c>
      <c r="O114" s="9">
        <v>5.6</v>
      </c>
      <c r="P114" s="15">
        <f t="shared" ref="P114:P120" si="12">O114-L114</f>
        <v>-0.80000000000000071</v>
      </c>
      <c r="Q114" s="9">
        <v>35</v>
      </c>
      <c r="T114" s="4">
        <v>525</v>
      </c>
      <c r="U114" s="76">
        <v>495</v>
      </c>
      <c r="V114" s="52">
        <f t="shared" ref="V114:V120" si="13">U114-K114</f>
        <v>-2</v>
      </c>
      <c r="W114" s="3" t="s">
        <v>286</v>
      </c>
    </row>
    <row r="115" spans="1:23" x14ac:dyDescent="0.15">
      <c r="A115" s="3" t="s">
        <v>87</v>
      </c>
      <c r="B115" s="3" t="s">
        <v>88</v>
      </c>
      <c r="C115" s="3" t="s">
        <v>266</v>
      </c>
      <c r="D115" s="4">
        <v>3</v>
      </c>
      <c r="E115" s="4" t="s">
        <v>20</v>
      </c>
      <c r="F115" s="4"/>
      <c r="G115" s="4"/>
      <c r="H115" s="4"/>
      <c r="I115" s="4"/>
      <c r="J115" s="4" t="s">
        <v>25</v>
      </c>
      <c r="K115" s="9">
        <v>425</v>
      </c>
      <c r="L115" s="9">
        <v>2</v>
      </c>
      <c r="M115" s="9">
        <v>4.3</v>
      </c>
      <c r="N115" s="25">
        <f t="shared" si="11"/>
        <v>2.2999999999999998</v>
      </c>
      <c r="O115" s="15">
        <v>4.0999999999999996</v>
      </c>
      <c r="P115" s="26">
        <f t="shared" si="12"/>
        <v>2.0999999999999996</v>
      </c>
      <c r="Q115" s="9">
        <v>23</v>
      </c>
      <c r="T115" s="4">
        <v>450</v>
      </c>
      <c r="U115" s="72">
        <v>428</v>
      </c>
      <c r="V115" s="52">
        <f t="shared" si="13"/>
        <v>3</v>
      </c>
      <c r="W115" s="3" t="s">
        <v>480</v>
      </c>
    </row>
    <row r="116" spans="1:23" x14ac:dyDescent="0.15">
      <c r="A116" s="3" t="s">
        <v>250</v>
      </c>
      <c r="B116" s="3" t="s">
        <v>251</v>
      </c>
      <c r="C116" s="3" t="s">
        <v>474</v>
      </c>
      <c r="D116" s="4">
        <v>5</v>
      </c>
      <c r="E116" s="4" t="s">
        <v>34</v>
      </c>
      <c r="F116" s="4"/>
      <c r="G116" s="4"/>
      <c r="H116" s="4"/>
      <c r="I116" s="4"/>
      <c r="J116" s="4" t="s">
        <v>25</v>
      </c>
      <c r="K116" s="9">
        <v>464</v>
      </c>
      <c r="L116" s="9">
        <v>3.5</v>
      </c>
      <c r="M116" s="9">
        <v>3.7</v>
      </c>
      <c r="N116" s="9">
        <f t="shared" si="11"/>
        <v>0.20000000000000018</v>
      </c>
      <c r="O116" s="15">
        <v>3.5</v>
      </c>
      <c r="P116" s="15">
        <f t="shared" si="12"/>
        <v>0</v>
      </c>
      <c r="Q116" s="9">
        <v>19</v>
      </c>
      <c r="U116" s="72">
        <v>480</v>
      </c>
      <c r="V116" s="52">
        <f t="shared" si="13"/>
        <v>16</v>
      </c>
      <c r="W116" s="3" t="s">
        <v>162</v>
      </c>
    </row>
    <row r="117" spans="1:23" x14ac:dyDescent="0.15">
      <c r="A117" s="3" t="s">
        <v>148</v>
      </c>
      <c r="B117" s="3" t="s">
        <v>149</v>
      </c>
      <c r="C117" s="3" t="s">
        <v>266</v>
      </c>
      <c r="D117" s="4">
        <v>1</v>
      </c>
      <c r="E117" s="4" t="s">
        <v>20</v>
      </c>
      <c r="F117" s="4"/>
      <c r="G117" s="4"/>
      <c r="H117" s="4"/>
      <c r="I117" s="4"/>
      <c r="J117" s="4" t="s">
        <v>25</v>
      </c>
      <c r="K117" s="9">
        <v>439</v>
      </c>
      <c r="L117" s="9">
        <v>3.6</v>
      </c>
      <c r="M117" s="9">
        <v>4.3</v>
      </c>
      <c r="N117" s="10">
        <f t="shared" si="11"/>
        <v>0.69999999999999973</v>
      </c>
      <c r="O117" s="15">
        <v>3.4</v>
      </c>
      <c r="P117" s="15">
        <f t="shared" si="12"/>
        <v>-0.20000000000000018</v>
      </c>
      <c r="Q117" s="9">
        <v>19</v>
      </c>
      <c r="T117" s="4">
        <v>464</v>
      </c>
      <c r="U117" s="72">
        <v>459</v>
      </c>
      <c r="V117" s="52">
        <f t="shared" si="13"/>
        <v>20</v>
      </c>
      <c r="W117" s="3" t="s">
        <v>497</v>
      </c>
    </row>
    <row r="118" spans="1:23" x14ac:dyDescent="0.15">
      <c r="A118" s="3" t="s">
        <v>50</v>
      </c>
      <c r="B118" s="3" t="s">
        <v>51</v>
      </c>
      <c r="C118" s="3" t="s">
        <v>474</v>
      </c>
      <c r="D118" s="4">
        <v>4</v>
      </c>
      <c r="E118" s="4" t="s">
        <v>34</v>
      </c>
      <c r="F118" s="4"/>
      <c r="G118" s="4"/>
      <c r="H118" s="4"/>
      <c r="I118" s="4"/>
      <c r="J118" s="4" t="s">
        <v>25</v>
      </c>
      <c r="K118" s="10">
        <v>497</v>
      </c>
      <c r="L118" s="10">
        <v>5.2</v>
      </c>
      <c r="M118" s="25">
        <v>6.8</v>
      </c>
      <c r="N118" s="25">
        <f t="shared" si="11"/>
        <v>1.5999999999999996</v>
      </c>
      <c r="O118" s="26">
        <v>7.7</v>
      </c>
      <c r="P118" s="26">
        <f t="shared" si="12"/>
        <v>2.5</v>
      </c>
      <c r="Q118" s="10">
        <v>48</v>
      </c>
      <c r="T118" s="4">
        <v>525</v>
      </c>
      <c r="U118" s="77">
        <v>520</v>
      </c>
      <c r="V118" s="52">
        <f t="shared" si="13"/>
        <v>23</v>
      </c>
      <c r="W118" s="3" t="s">
        <v>119</v>
      </c>
    </row>
    <row r="119" spans="1:23" x14ac:dyDescent="0.15">
      <c r="A119" s="3" t="s">
        <v>432</v>
      </c>
      <c r="B119" s="3" t="s">
        <v>433</v>
      </c>
      <c r="C119" s="3" t="s">
        <v>474</v>
      </c>
      <c r="D119" s="4">
        <v>5</v>
      </c>
      <c r="E119" s="4" t="s">
        <v>34</v>
      </c>
      <c r="F119" s="4"/>
      <c r="G119" s="4"/>
      <c r="H119" s="4"/>
      <c r="I119" s="4"/>
      <c r="J119" s="4" t="s">
        <v>25</v>
      </c>
      <c r="K119" s="9">
        <v>486</v>
      </c>
      <c r="L119" s="10">
        <v>5.6</v>
      </c>
      <c r="M119" s="9">
        <v>6</v>
      </c>
      <c r="N119" s="9">
        <f t="shared" si="11"/>
        <v>0.40000000000000036</v>
      </c>
      <c r="O119" s="15">
        <v>4.9000000000000004</v>
      </c>
      <c r="P119" s="15">
        <f t="shared" si="12"/>
        <v>-0.69999999999999929</v>
      </c>
      <c r="Q119" s="10">
        <v>48</v>
      </c>
      <c r="U119" s="77">
        <v>492</v>
      </c>
      <c r="V119" s="52">
        <f t="shared" si="13"/>
        <v>6</v>
      </c>
      <c r="W119" s="3" t="s">
        <v>258</v>
      </c>
    </row>
    <row r="120" spans="1:23" x14ac:dyDescent="0.15">
      <c r="A120" s="3" t="s">
        <v>254</v>
      </c>
      <c r="B120" s="3" t="s">
        <v>255</v>
      </c>
      <c r="C120" s="3" t="s">
        <v>474</v>
      </c>
      <c r="D120" s="4">
        <v>4</v>
      </c>
      <c r="E120" s="4" t="s">
        <v>20</v>
      </c>
      <c r="F120" s="4"/>
      <c r="G120" s="4"/>
      <c r="H120" s="4"/>
      <c r="I120" s="4"/>
      <c r="J120" s="4" t="s">
        <v>25</v>
      </c>
      <c r="K120" s="10">
        <v>490</v>
      </c>
      <c r="L120" s="25">
        <v>6.9</v>
      </c>
      <c r="M120" s="25">
        <v>7.8</v>
      </c>
      <c r="N120" s="10">
        <f t="shared" si="11"/>
        <v>0.89999999999999947</v>
      </c>
      <c r="O120" s="26">
        <v>7.1</v>
      </c>
      <c r="P120" s="15">
        <f t="shared" si="12"/>
        <v>0.19999999999999929</v>
      </c>
      <c r="Q120" s="10">
        <v>68</v>
      </c>
      <c r="T120" s="4">
        <v>515</v>
      </c>
      <c r="U120" s="83">
        <v>531</v>
      </c>
      <c r="V120" s="52">
        <f t="shared" si="13"/>
        <v>41</v>
      </c>
      <c r="W120" s="3" t="s">
        <v>484</v>
      </c>
    </row>
    <row r="121" spans="1:23" x14ac:dyDescent="0.15">
      <c r="A121" s="3" t="s">
        <v>917</v>
      </c>
      <c r="B121" s="3" t="s">
        <v>1381</v>
      </c>
      <c r="D121" s="4"/>
      <c r="E121" s="4"/>
      <c r="F121" s="4"/>
      <c r="G121" s="4"/>
      <c r="H121" s="4"/>
      <c r="I121" s="4"/>
      <c r="J121" s="4"/>
      <c r="K121" s="4"/>
      <c r="L121" s="4"/>
      <c r="N121" s="4"/>
      <c r="O121" s="15">
        <v>5.2</v>
      </c>
      <c r="P121" s="7"/>
      <c r="Q121" s="4"/>
      <c r="U121" s="72">
        <v>473</v>
      </c>
      <c r="V121" s="52"/>
    </row>
    <row r="122" spans="1:23" x14ac:dyDescent="0.15">
      <c r="A122" s="3" t="s">
        <v>401</v>
      </c>
      <c r="B122" s="3" t="s">
        <v>402</v>
      </c>
      <c r="C122" s="3" t="s">
        <v>474</v>
      </c>
      <c r="D122" s="4">
        <v>1</v>
      </c>
      <c r="E122" s="4" t="s">
        <v>20</v>
      </c>
      <c r="F122" s="4"/>
      <c r="G122" s="4"/>
      <c r="H122" s="4"/>
      <c r="I122" s="4"/>
      <c r="J122" s="4" t="s">
        <v>25</v>
      </c>
      <c r="K122" s="9">
        <v>482</v>
      </c>
      <c r="L122" s="9">
        <v>5.0999999999999996</v>
      </c>
      <c r="M122" s="9">
        <v>5.2</v>
      </c>
      <c r="N122" s="9">
        <f t="shared" ref="N122:N142" si="14">M122-L122</f>
        <v>0.10000000000000053</v>
      </c>
      <c r="O122" s="15">
        <v>5.8</v>
      </c>
      <c r="P122" s="15">
        <f>O122-L122</f>
        <v>0.70000000000000018</v>
      </c>
      <c r="Q122" s="9">
        <v>42</v>
      </c>
      <c r="T122" s="4">
        <v>525</v>
      </c>
      <c r="U122" s="77">
        <v>492</v>
      </c>
      <c r="V122" s="52">
        <f>U122-K122</f>
        <v>10</v>
      </c>
      <c r="W122" s="3" t="s">
        <v>403</v>
      </c>
    </row>
    <row r="123" spans="1:23" x14ac:dyDescent="0.15">
      <c r="A123" s="3" t="s">
        <v>95</v>
      </c>
      <c r="B123" s="3" t="s">
        <v>96</v>
      </c>
      <c r="C123" s="3" t="s">
        <v>266</v>
      </c>
      <c r="D123" s="4">
        <v>1</v>
      </c>
      <c r="E123" s="4" t="s">
        <v>34</v>
      </c>
      <c r="F123" s="4"/>
      <c r="G123" s="4"/>
      <c r="H123" s="4"/>
      <c r="I123" s="4"/>
      <c r="J123" s="4" t="s">
        <v>25</v>
      </c>
      <c r="K123" s="9">
        <v>468</v>
      </c>
      <c r="L123" s="9">
        <v>4.7</v>
      </c>
      <c r="M123" s="9">
        <v>4.3</v>
      </c>
      <c r="N123" s="9">
        <f t="shared" si="14"/>
        <v>-0.40000000000000036</v>
      </c>
      <c r="O123" s="15">
        <v>6</v>
      </c>
      <c r="P123" s="26">
        <f>O123-L123</f>
        <v>1.2999999999999998</v>
      </c>
      <c r="Q123" s="9">
        <v>23</v>
      </c>
      <c r="U123" s="74">
        <v>480</v>
      </c>
      <c r="V123" s="52">
        <f>U123-K123</f>
        <v>12</v>
      </c>
      <c r="W123" s="3" t="s">
        <v>527</v>
      </c>
    </row>
    <row r="124" spans="1:23" x14ac:dyDescent="0.15">
      <c r="A124" s="3" t="s">
        <v>377</v>
      </c>
      <c r="B124" s="3" t="s">
        <v>378</v>
      </c>
      <c r="C124" s="3" t="s">
        <v>474</v>
      </c>
      <c r="D124" s="4">
        <v>1</v>
      </c>
      <c r="E124" s="4" t="s">
        <v>20</v>
      </c>
      <c r="F124" s="4"/>
      <c r="G124" s="4"/>
      <c r="H124" s="4"/>
      <c r="I124" s="4"/>
      <c r="J124" s="4" t="s">
        <v>21</v>
      </c>
      <c r="K124" s="10">
        <v>508</v>
      </c>
      <c r="L124" s="25">
        <v>6.3</v>
      </c>
      <c r="M124" s="10">
        <v>6.3</v>
      </c>
      <c r="N124" s="9">
        <f t="shared" si="14"/>
        <v>0</v>
      </c>
      <c r="O124" s="26">
        <v>7.3</v>
      </c>
      <c r="P124" s="26">
        <f>O124-L124</f>
        <v>1</v>
      </c>
      <c r="Q124" s="9">
        <v>29</v>
      </c>
      <c r="T124" s="4">
        <v>533</v>
      </c>
      <c r="U124" s="76">
        <v>492</v>
      </c>
      <c r="V124" s="52">
        <f>U124-K124</f>
        <v>-16</v>
      </c>
      <c r="W124" s="3" t="s">
        <v>162</v>
      </c>
    </row>
    <row r="125" spans="1:23" x14ac:dyDescent="0.15">
      <c r="A125" s="3" t="s">
        <v>206</v>
      </c>
      <c r="B125" s="3" t="s">
        <v>207</v>
      </c>
      <c r="C125" s="3" t="s">
        <v>266</v>
      </c>
      <c r="D125" s="4">
        <v>2</v>
      </c>
      <c r="E125" s="4" t="s">
        <v>34</v>
      </c>
      <c r="F125" s="4"/>
      <c r="G125" s="4"/>
      <c r="H125" s="4"/>
      <c r="I125" s="4"/>
      <c r="J125" s="4" t="s">
        <v>25</v>
      </c>
      <c r="K125" s="9">
        <v>452</v>
      </c>
      <c r="L125" s="9">
        <v>4.4000000000000004</v>
      </c>
      <c r="M125" s="9">
        <v>4.4000000000000004</v>
      </c>
      <c r="N125" s="9">
        <f t="shared" si="14"/>
        <v>0</v>
      </c>
      <c r="P125" s="7"/>
      <c r="Q125" s="9">
        <v>23</v>
      </c>
      <c r="W125" s="3" t="s">
        <v>526</v>
      </c>
    </row>
    <row r="126" spans="1:23" x14ac:dyDescent="0.15">
      <c r="A126" s="3" t="s">
        <v>209</v>
      </c>
      <c r="B126" s="3" t="s">
        <v>210</v>
      </c>
      <c r="C126" s="3" t="s">
        <v>266</v>
      </c>
      <c r="D126" s="4">
        <v>1</v>
      </c>
      <c r="E126" s="4" t="s">
        <v>20</v>
      </c>
      <c r="F126" s="4"/>
      <c r="G126" s="4"/>
      <c r="H126" s="4"/>
      <c r="I126" s="4"/>
      <c r="J126" s="4" t="s">
        <v>25</v>
      </c>
      <c r="K126" s="9">
        <v>448</v>
      </c>
      <c r="L126" s="9">
        <v>4.9000000000000004</v>
      </c>
      <c r="M126" s="9">
        <v>4.9000000000000004</v>
      </c>
      <c r="N126" s="9">
        <f t="shared" si="14"/>
        <v>0</v>
      </c>
      <c r="O126" s="15">
        <v>6.5</v>
      </c>
      <c r="P126" s="26">
        <f t="shared" ref="P126:P133" si="15">O126-L126</f>
        <v>1.5999999999999996</v>
      </c>
      <c r="Q126" s="9">
        <v>39</v>
      </c>
      <c r="T126" s="4">
        <v>473</v>
      </c>
      <c r="U126" s="77">
        <v>492</v>
      </c>
      <c r="V126" s="52">
        <f t="shared" ref="V126:V133" si="16">U126-K126</f>
        <v>44</v>
      </c>
      <c r="W126" s="3" t="s">
        <v>211</v>
      </c>
    </row>
    <row r="127" spans="1:23" x14ac:dyDescent="0.15">
      <c r="A127" s="3" t="s">
        <v>308</v>
      </c>
      <c r="B127" s="3" t="s">
        <v>309</v>
      </c>
      <c r="C127" s="3" t="s">
        <v>474</v>
      </c>
      <c r="D127" s="4">
        <v>2</v>
      </c>
      <c r="E127" s="4" t="s">
        <v>34</v>
      </c>
      <c r="F127" s="4"/>
      <c r="G127" s="4"/>
      <c r="H127" s="4"/>
      <c r="I127" s="4"/>
      <c r="J127" s="4" t="s">
        <v>25</v>
      </c>
      <c r="K127" s="9">
        <v>460</v>
      </c>
      <c r="L127" s="10">
        <v>5.7</v>
      </c>
      <c r="M127" s="10">
        <v>6.4</v>
      </c>
      <c r="N127" s="10">
        <f t="shared" si="14"/>
        <v>0.70000000000000018</v>
      </c>
      <c r="O127" s="15">
        <v>6.4</v>
      </c>
      <c r="P127" s="15">
        <f t="shared" si="15"/>
        <v>0.70000000000000018</v>
      </c>
      <c r="Q127" s="9">
        <v>42</v>
      </c>
      <c r="U127" s="72">
        <v>479</v>
      </c>
      <c r="V127" s="52">
        <f t="shared" si="16"/>
        <v>19</v>
      </c>
      <c r="W127" s="3" t="s">
        <v>217</v>
      </c>
    </row>
    <row r="128" spans="1:23" x14ac:dyDescent="0.15">
      <c r="A128" s="3" t="s">
        <v>276</v>
      </c>
      <c r="B128" s="3" t="s">
        <v>277</v>
      </c>
      <c r="C128" s="3" t="s">
        <v>474</v>
      </c>
      <c r="D128" s="4">
        <v>5</v>
      </c>
      <c r="E128" s="4" t="s">
        <v>34</v>
      </c>
      <c r="F128" s="4"/>
      <c r="G128" s="4"/>
      <c r="H128" s="4"/>
      <c r="I128" s="4"/>
      <c r="J128" s="4" t="s">
        <v>25</v>
      </c>
      <c r="K128" s="9">
        <v>472</v>
      </c>
      <c r="L128" s="9">
        <v>4.5999999999999996</v>
      </c>
      <c r="M128" s="9">
        <v>4.3</v>
      </c>
      <c r="N128" s="9">
        <f t="shared" si="14"/>
        <v>-0.29999999999999982</v>
      </c>
      <c r="O128" s="15">
        <v>6.4</v>
      </c>
      <c r="P128" s="26">
        <f t="shared" si="15"/>
        <v>1.8000000000000007</v>
      </c>
      <c r="Q128" s="4"/>
      <c r="U128" s="77">
        <v>495</v>
      </c>
      <c r="V128" s="52">
        <f t="shared" si="16"/>
        <v>23</v>
      </c>
      <c r="W128" s="3" t="s">
        <v>542</v>
      </c>
    </row>
    <row r="129" spans="1:23" x14ac:dyDescent="0.15">
      <c r="A129" s="3" t="s">
        <v>41</v>
      </c>
      <c r="B129" s="3" t="s">
        <v>42</v>
      </c>
      <c r="C129" s="3" t="s">
        <v>474</v>
      </c>
      <c r="D129" s="4">
        <v>4</v>
      </c>
      <c r="E129" s="4" t="s">
        <v>34</v>
      </c>
      <c r="F129" s="4"/>
      <c r="G129" s="4"/>
      <c r="H129" s="4"/>
      <c r="I129" s="4"/>
      <c r="J129" s="4" t="s">
        <v>21</v>
      </c>
      <c r="K129" s="10">
        <v>520</v>
      </c>
      <c r="L129" s="10">
        <v>6</v>
      </c>
      <c r="M129" s="10">
        <v>6.1</v>
      </c>
      <c r="N129" s="9">
        <f t="shared" si="14"/>
        <v>9.9999999999999645E-2</v>
      </c>
      <c r="O129" s="15">
        <v>6.3</v>
      </c>
      <c r="P129" s="15">
        <f t="shared" si="15"/>
        <v>0.29999999999999982</v>
      </c>
      <c r="Q129" s="10">
        <v>52</v>
      </c>
      <c r="T129" s="4">
        <v>545</v>
      </c>
      <c r="U129" s="77">
        <v>504</v>
      </c>
      <c r="V129" s="52">
        <f t="shared" si="16"/>
        <v>-16</v>
      </c>
      <c r="W129" s="3" t="s">
        <v>325</v>
      </c>
    </row>
    <row r="130" spans="1:23" x14ac:dyDescent="0.15">
      <c r="A130" s="3" t="s">
        <v>374</v>
      </c>
      <c r="B130" s="3" t="s">
        <v>375</v>
      </c>
      <c r="C130" s="3" t="s">
        <v>474</v>
      </c>
      <c r="D130" s="4">
        <v>2</v>
      </c>
      <c r="E130" s="4" t="s">
        <v>34</v>
      </c>
      <c r="F130" s="4"/>
      <c r="G130" s="4"/>
      <c r="H130" s="4"/>
      <c r="I130" s="4"/>
      <c r="J130" s="4" t="s">
        <v>25</v>
      </c>
      <c r="K130" s="9">
        <v>479</v>
      </c>
      <c r="L130" s="9">
        <v>4.5</v>
      </c>
      <c r="M130" s="9">
        <v>5.8</v>
      </c>
      <c r="N130" s="25">
        <f t="shared" si="14"/>
        <v>1.2999999999999998</v>
      </c>
      <c r="O130" s="15">
        <v>5.6</v>
      </c>
      <c r="P130" s="26">
        <f t="shared" si="15"/>
        <v>1.0999999999999996</v>
      </c>
      <c r="Q130" s="9">
        <v>42</v>
      </c>
      <c r="T130" s="4">
        <v>525</v>
      </c>
      <c r="U130" s="72">
        <v>466</v>
      </c>
      <c r="V130" s="52">
        <f t="shared" si="16"/>
        <v>-13</v>
      </c>
      <c r="W130" s="3" t="s">
        <v>376</v>
      </c>
    </row>
    <row r="131" spans="1:23" x14ac:dyDescent="0.15">
      <c r="A131" s="3" t="s">
        <v>256</v>
      </c>
      <c r="B131" s="3" t="s">
        <v>435</v>
      </c>
      <c r="C131" s="3" t="s">
        <v>474</v>
      </c>
      <c r="D131" s="4">
        <v>5</v>
      </c>
      <c r="E131" s="4" t="s">
        <v>34</v>
      </c>
      <c r="F131" s="4"/>
      <c r="G131" s="4"/>
      <c r="H131" s="4"/>
      <c r="I131" s="4"/>
      <c r="J131" s="4" t="s">
        <v>25</v>
      </c>
      <c r="K131" s="9">
        <v>456</v>
      </c>
      <c r="L131" s="9">
        <v>4.7</v>
      </c>
      <c r="M131" s="9">
        <v>3.4</v>
      </c>
      <c r="N131" s="9">
        <f t="shared" si="14"/>
        <v>-1.3000000000000003</v>
      </c>
      <c r="O131" s="15">
        <v>3.3</v>
      </c>
      <c r="P131" s="15">
        <f t="shared" si="15"/>
        <v>-1.4000000000000004</v>
      </c>
      <c r="Q131" s="9">
        <v>39</v>
      </c>
      <c r="U131" s="72">
        <v>436</v>
      </c>
      <c r="V131" s="52">
        <f t="shared" si="16"/>
        <v>-20</v>
      </c>
      <c r="W131" s="3" t="s">
        <v>445</v>
      </c>
    </row>
    <row r="132" spans="1:23" x14ac:dyDescent="0.15">
      <c r="A132" s="3" t="s">
        <v>256</v>
      </c>
      <c r="B132" s="3" t="s">
        <v>257</v>
      </c>
      <c r="C132" s="3" t="s">
        <v>266</v>
      </c>
      <c r="D132" s="4">
        <v>2</v>
      </c>
      <c r="E132" s="4" t="s">
        <v>20</v>
      </c>
      <c r="F132" s="4"/>
      <c r="G132" s="4"/>
      <c r="H132" s="4"/>
      <c r="I132" s="4"/>
      <c r="J132" s="4" t="s">
        <v>21</v>
      </c>
      <c r="K132" s="10">
        <v>516</v>
      </c>
      <c r="L132" s="10">
        <v>5.9</v>
      </c>
      <c r="M132" s="25">
        <v>7.1</v>
      </c>
      <c r="N132" s="25">
        <f t="shared" si="14"/>
        <v>1.1999999999999993</v>
      </c>
      <c r="O132" s="15">
        <v>6.3</v>
      </c>
      <c r="P132" s="15">
        <f t="shared" si="15"/>
        <v>0.39999999999999947</v>
      </c>
      <c r="Q132" s="9">
        <v>32</v>
      </c>
      <c r="U132" s="74">
        <v>489</v>
      </c>
      <c r="V132" s="52">
        <f t="shared" si="16"/>
        <v>-27</v>
      </c>
      <c r="W132" s="3" t="s">
        <v>366</v>
      </c>
    </row>
    <row r="133" spans="1:23" x14ac:dyDescent="0.15">
      <c r="A133" s="3" t="s">
        <v>345</v>
      </c>
      <c r="B133" s="3" t="s">
        <v>346</v>
      </c>
      <c r="C133" s="3" t="s">
        <v>266</v>
      </c>
      <c r="D133" s="4">
        <v>2</v>
      </c>
      <c r="E133" s="4" t="s">
        <v>34</v>
      </c>
      <c r="F133" s="4"/>
      <c r="G133" s="4"/>
      <c r="H133" s="4"/>
      <c r="I133" s="4"/>
      <c r="J133" s="4" t="s">
        <v>25</v>
      </c>
      <c r="K133" s="9">
        <v>479</v>
      </c>
      <c r="L133" s="10">
        <v>5.7</v>
      </c>
      <c r="M133" s="9">
        <v>5.2</v>
      </c>
      <c r="N133" s="9">
        <f t="shared" si="14"/>
        <v>-0.5</v>
      </c>
      <c r="O133" s="26">
        <v>7.4</v>
      </c>
      <c r="P133" s="26">
        <f t="shared" si="15"/>
        <v>1.7000000000000002</v>
      </c>
      <c r="Q133" s="9">
        <v>35</v>
      </c>
      <c r="T133" s="4">
        <v>504</v>
      </c>
      <c r="U133" s="76">
        <v>498</v>
      </c>
      <c r="V133" s="52">
        <f t="shared" si="16"/>
        <v>19</v>
      </c>
      <c r="W133" s="3" t="s">
        <v>540</v>
      </c>
    </row>
    <row r="134" spans="1:23" x14ac:dyDescent="0.15">
      <c r="A134" s="3" t="s">
        <v>274</v>
      </c>
      <c r="B134" s="3" t="s">
        <v>213</v>
      </c>
      <c r="C134" s="3" t="s">
        <v>266</v>
      </c>
      <c r="D134" s="4">
        <v>6</v>
      </c>
      <c r="E134" s="4" t="s">
        <v>20</v>
      </c>
      <c r="F134" s="4"/>
      <c r="G134" s="4"/>
      <c r="H134" s="4"/>
      <c r="I134" s="4"/>
      <c r="J134" s="4" t="s">
        <v>25</v>
      </c>
      <c r="K134" s="9">
        <v>468</v>
      </c>
      <c r="L134" s="9">
        <v>3.2</v>
      </c>
      <c r="M134" s="9">
        <v>3.3</v>
      </c>
      <c r="N134" s="9">
        <f t="shared" si="14"/>
        <v>9.9999999999999645E-2</v>
      </c>
      <c r="P134" s="7"/>
      <c r="Q134" s="9">
        <v>23</v>
      </c>
      <c r="W134" s="3" t="s">
        <v>275</v>
      </c>
    </row>
    <row r="135" spans="1:23" x14ac:dyDescent="0.15">
      <c r="A135" s="3" t="s">
        <v>35</v>
      </c>
      <c r="B135" s="3" t="s">
        <v>36</v>
      </c>
      <c r="C135" s="3" t="s">
        <v>474</v>
      </c>
      <c r="D135" s="4">
        <v>4</v>
      </c>
      <c r="E135" s="4" t="s">
        <v>34</v>
      </c>
      <c r="F135" s="4"/>
      <c r="G135" s="4"/>
      <c r="H135" s="4"/>
      <c r="I135" s="4"/>
      <c r="J135" s="4" t="s">
        <v>21</v>
      </c>
      <c r="K135" s="25">
        <v>548</v>
      </c>
      <c r="L135" s="25">
        <v>8.1</v>
      </c>
      <c r="M135" s="25">
        <v>11.2</v>
      </c>
      <c r="N135" s="25">
        <f t="shared" si="14"/>
        <v>3.0999999999999996</v>
      </c>
      <c r="O135" s="23"/>
      <c r="P135" s="7"/>
      <c r="Q135" s="25">
        <v>81</v>
      </c>
      <c r="U135" s="77">
        <v>520</v>
      </c>
      <c r="V135" s="52">
        <f>U135-K135</f>
        <v>-28</v>
      </c>
      <c r="W135" s="3" t="s">
        <v>475</v>
      </c>
    </row>
    <row r="136" spans="1:23" x14ac:dyDescent="0.15">
      <c r="A136" s="3" t="s">
        <v>321</v>
      </c>
      <c r="B136" s="3" t="s">
        <v>533</v>
      </c>
      <c r="C136" s="3" t="s">
        <v>266</v>
      </c>
      <c r="D136" s="4">
        <v>5</v>
      </c>
      <c r="E136" s="4" t="s">
        <v>20</v>
      </c>
      <c r="F136" s="4"/>
      <c r="G136" s="4"/>
      <c r="H136" s="4"/>
      <c r="I136" s="4"/>
      <c r="J136" s="4" t="s">
        <v>25</v>
      </c>
      <c r="K136" s="9">
        <v>475</v>
      </c>
      <c r="L136" s="25">
        <v>6.4</v>
      </c>
      <c r="M136" s="9">
        <v>5.0999999999999996</v>
      </c>
      <c r="N136" s="9">
        <f t="shared" si="14"/>
        <v>-1.3000000000000007</v>
      </c>
      <c r="O136" s="15">
        <v>5.9</v>
      </c>
      <c r="P136" s="15">
        <f>O136-L136</f>
        <v>-0.5</v>
      </c>
      <c r="Q136" s="9">
        <v>35</v>
      </c>
      <c r="T136" s="4">
        <v>500</v>
      </c>
      <c r="U136" s="72">
        <v>453</v>
      </c>
      <c r="V136" s="52">
        <f>U136-K136</f>
        <v>-22</v>
      </c>
      <c r="W136" s="3" t="s">
        <v>481</v>
      </c>
    </row>
    <row r="137" spans="1:23" x14ac:dyDescent="0.15">
      <c r="A137" s="3" t="s">
        <v>62</v>
      </c>
      <c r="B137" s="3" t="s">
        <v>63</v>
      </c>
      <c r="C137" s="3" t="s">
        <v>266</v>
      </c>
      <c r="D137" s="4">
        <v>6</v>
      </c>
      <c r="E137" s="4" t="s">
        <v>20</v>
      </c>
      <c r="F137" s="4"/>
      <c r="G137" s="4"/>
      <c r="H137" s="4"/>
      <c r="I137" s="4"/>
      <c r="J137" s="4" t="s">
        <v>25</v>
      </c>
      <c r="K137" s="10">
        <v>497</v>
      </c>
      <c r="L137" s="10">
        <v>6.2</v>
      </c>
      <c r="M137" s="25">
        <v>6.9</v>
      </c>
      <c r="N137" s="10">
        <f t="shared" si="14"/>
        <v>0.70000000000000018</v>
      </c>
      <c r="O137" s="26">
        <v>7.6</v>
      </c>
      <c r="P137" s="26">
        <f>O137-L137</f>
        <v>1.3999999999999995</v>
      </c>
      <c r="Q137" s="9">
        <v>39</v>
      </c>
      <c r="T137" s="4">
        <v>525</v>
      </c>
      <c r="U137" s="72">
        <v>489</v>
      </c>
      <c r="V137" s="52">
        <f>U137-K137</f>
        <v>-8</v>
      </c>
      <c r="W137" s="3" t="s">
        <v>512</v>
      </c>
    </row>
    <row r="138" spans="1:23" x14ac:dyDescent="0.15">
      <c r="A138" s="3" t="s">
        <v>236</v>
      </c>
      <c r="B138" s="3" t="s">
        <v>237</v>
      </c>
      <c r="C138" s="3" t="s">
        <v>266</v>
      </c>
      <c r="D138" s="4">
        <v>1</v>
      </c>
      <c r="E138" s="4" t="s">
        <v>34</v>
      </c>
      <c r="F138" s="4"/>
      <c r="G138" s="4"/>
      <c r="H138" s="4"/>
      <c r="I138" s="4"/>
      <c r="J138" s="4" t="s">
        <v>25</v>
      </c>
      <c r="K138" s="9">
        <v>448</v>
      </c>
      <c r="L138" s="9">
        <v>4.9000000000000004</v>
      </c>
      <c r="M138" s="9">
        <v>5.8</v>
      </c>
      <c r="N138" s="10">
        <f t="shared" si="14"/>
        <v>0.89999999999999947</v>
      </c>
      <c r="O138" s="15">
        <v>5.2</v>
      </c>
      <c r="P138" s="15">
        <f>O138-L138</f>
        <v>0.29999999999999982</v>
      </c>
      <c r="Q138" s="9">
        <v>35</v>
      </c>
      <c r="T138" s="4">
        <v>473</v>
      </c>
      <c r="U138" s="77">
        <v>498</v>
      </c>
      <c r="V138" s="52">
        <f>U138-K138</f>
        <v>50</v>
      </c>
      <c r="W138" s="3" t="s">
        <v>477</v>
      </c>
    </row>
    <row r="139" spans="1:23" x14ac:dyDescent="0.15">
      <c r="A139" s="3" t="s">
        <v>104</v>
      </c>
      <c r="B139" s="3" t="s">
        <v>372</v>
      </c>
      <c r="C139" s="3" t="s">
        <v>523</v>
      </c>
      <c r="D139" s="4">
        <v>6</v>
      </c>
      <c r="E139" s="4" t="s">
        <v>34</v>
      </c>
      <c r="F139" s="4"/>
      <c r="G139" s="24" t="s">
        <v>73</v>
      </c>
      <c r="H139" s="4"/>
      <c r="I139" s="4"/>
      <c r="J139" s="4" t="s">
        <v>25</v>
      </c>
      <c r="K139" s="9">
        <v>434</v>
      </c>
      <c r="L139" s="9">
        <v>2.6</v>
      </c>
      <c r="M139" s="9">
        <v>3</v>
      </c>
      <c r="N139" s="9">
        <f t="shared" si="14"/>
        <v>0.39999999999999991</v>
      </c>
      <c r="P139" s="7"/>
      <c r="Q139" s="9">
        <v>19</v>
      </c>
      <c r="T139" s="4">
        <v>475</v>
      </c>
      <c r="W139" s="3" t="s">
        <v>373</v>
      </c>
    </row>
    <row r="140" spans="1:23" x14ac:dyDescent="0.15">
      <c r="A140" s="3" t="s">
        <v>104</v>
      </c>
      <c r="B140" s="3" t="s">
        <v>105</v>
      </c>
      <c r="C140" s="3" t="s">
        <v>266</v>
      </c>
      <c r="D140" s="4">
        <v>2</v>
      </c>
      <c r="E140" s="4" t="s">
        <v>34</v>
      </c>
      <c r="F140" s="4"/>
      <c r="G140" s="4"/>
      <c r="H140" s="4"/>
      <c r="I140" s="4"/>
      <c r="J140" s="4" t="s">
        <v>25</v>
      </c>
      <c r="K140" s="9">
        <v>419</v>
      </c>
      <c r="L140" s="9">
        <v>3.5</v>
      </c>
      <c r="M140" s="9">
        <v>4.0999999999999996</v>
      </c>
      <c r="N140" s="10">
        <f t="shared" si="14"/>
        <v>0.59999999999999964</v>
      </c>
      <c r="O140" s="15">
        <v>4.2</v>
      </c>
      <c r="P140" s="15">
        <f>O140-L140</f>
        <v>0.70000000000000018</v>
      </c>
      <c r="Q140" s="9">
        <v>6</v>
      </c>
      <c r="T140" s="4">
        <v>444</v>
      </c>
      <c r="U140" s="72">
        <v>437</v>
      </c>
      <c r="V140" s="52">
        <f>U140-K140</f>
        <v>18</v>
      </c>
      <c r="W140" s="3" t="s">
        <v>445</v>
      </c>
    </row>
    <row r="141" spans="1:23" x14ac:dyDescent="0.15">
      <c r="A141" s="3" t="s">
        <v>348</v>
      </c>
      <c r="B141" s="3" t="s">
        <v>349</v>
      </c>
      <c r="C141" s="3" t="s">
        <v>474</v>
      </c>
      <c r="D141" s="4">
        <v>1</v>
      </c>
      <c r="E141" s="4" t="s">
        <v>34</v>
      </c>
      <c r="F141" s="4"/>
      <c r="G141" s="4"/>
      <c r="H141" s="4"/>
      <c r="I141" s="4"/>
      <c r="J141" s="4" t="s">
        <v>21</v>
      </c>
      <c r="K141" s="10">
        <v>532</v>
      </c>
      <c r="L141" s="25">
        <v>7.3</v>
      </c>
      <c r="M141" s="10">
        <v>6.4</v>
      </c>
      <c r="N141" s="9">
        <f t="shared" si="14"/>
        <v>-0.89999999999999947</v>
      </c>
      <c r="O141" s="26">
        <v>9</v>
      </c>
      <c r="P141" s="26">
        <f>O141-L141</f>
        <v>1.7000000000000002</v>
      </c>
      <c r="Q141" s="10">
        <v>45</v>
      </c>
      <c r="T141" s="4">
        <v>457</v>
      </c>
      <c r="U141" s="78">
        <v>514</v>
      </c>
      <c r="V141" s="52">
        <f>U141-K141</f>
        <v>-18</v>
      </c>
      <c r="W141" s="3" t="s">
        <v>541</v>
      </c>
    </row>
    <row r="142" spans="1:23" x14ac:dyDescent="0.15">
      <c r="A142" s="3" t="s">
        <v>160</v>
      </c>
      <c r="B142" s="3" t="s">
        <v>161</v>
      </c>
      <c r="C142" s="3" t="s">
        <v>474</v>
      </c>
      <c r="D142" s="4">
        <v>5</v>
      </c>
      <c r="E142" s="4" t="s">
        <v>20</v>
      </c>
      <c r="F142" s="4"/>
      <c r="G142" s="4"/>
      <c r="H142" s="4"/>
      <c r="I142" s="4"/>
      <c r="J142" s="4" t="s">
        <v>21</v>
      </c>
      <c r="K142" s="25">
        <v>562</v>
      </c>
      <c r="L142" s="25">
        <v>6.6</v>
      </c>
      <c r="M142" s="25">
        <v>10.8</v>
      </c>
      <c r="N142" s="25">
        <f t="shared" si="14"/>
        <v>4.2000000000000011</v>
      </c>
      <c r="O142" s="26">
        <v>7.2</v>
      </c>
      <c r="P142" s="15">
        <f>O142-L142</f>
        <v>0.60000000000000053</v>
      </c>
      <c r="Q142" s="9">
        <v>35</v>
      </c>
      <c r="U142" s="76">
        <v>524</v>
      </c>
      <c r="V142" s="52">
        <f>U142-K142</f>
        <v>-38</v>
      </c>
      <c r="W142" s="3" t="s">
        <v>162</v>
      </c>
    </row>
    <row r="143" spans="1:23" x14ac:dyDescent="0.15">
      <c r="A143" s="3" t="s">
        <v>463</v>
      </c>
      <c r="B143" s="3" t="s">
        <v>447</v>
      </c>
      <c r="C143" s="3" t="s">
        <v>523</v>
      </c>
      <c r="D143" s="4">
        <v>6</v>
      </c>
      <c r="E143" s="4" t="s">
        <v>20</v>
      </c>
      <c r="F143" s="4"/>
      <c r="G143" s="4" t="s">
        <v>524</v>
      </c>
      <c r="H143" s="4"/>
      <c r="I143" s="4"/>
      <c r="J143" s="4"/>
      <c r="K143" s="4"/>
      <c r="L143" s="4"/>
      <c r="M143" s="9">
        <v>1.5</v>
      </c>
      <c r="N143" s="4"/>
      <c r="P143" s="7"/>
      <c r="Q143" s="9">
        <v>13</v>
      </c>
      <c r="U143" s="72">
        <v>410</v>
      </c>
      <c r="V143" s="52"/>
    </row>
    <row r="144" spans="1:23" x14ac:dyDescent="0.15">
      <c r="A144" s="3" t="s">
        <v>553</v>
      </c>
      <c r="B144" s="3" t="s">
        <v>466</v>
      </c>
      <c r="C144" s="3" t="s">
        <v>474</v>
      </c>
      <c r="D144" s="4">
        <v>6</v>
      </c>
      <c r="E144" s="4" t="s">
        <v>20</v>
      </c>
      <c r="F144" s="4"/>
      <c r="G144" s="4"/>
      <c r="H144" s="4"/>
      <c r="I144" s="4"/>
      <c r="J144" s="4"/>
      <c r="K144" s="4"/>
      <c r="L144" s="4"/>
      <c r="N144" s="4"/>
      <c r="O144" s="15">
        <v>4</v>
      </c>
      <c r="P144" s="26">
        <f>O144-L144</f>
        <v>4</v>
      </c>
      <c r="Q144" s="4"/>
      <c r="U144" s="72">
        <v>453</v>
      </c>
      <c r="V144" s="52"/>
    </row>
    <row r="145" spans="1:23" x14ac:dyDescent="0.15">
      <c r="A145" s="3" t="s">
        <v>1372</v>
      </c>
      <c r="B145" s="3" t="s">
        <v>1373</v>
      </c>
      <c r="D145" s="4"/>
      <c r="E145" s="4"/>
      <c r="F145" s="4"/>
      <c r="G145" s="4"/>
      <c r="H145" s="4"/>
      <c r="I145" s="4"/>
      <c r="J145" s="4"/>
      <c r="K145" s="4"/>
      <c r="L145" s="4"/>
      <c r="N145" s="4"/>
      <c r="O145" s="15">
        <v>4.9000000000000004</v>
      </c>
      <c r="P145" s="26">
        <f>O145-L145</f>
        <v>4.9000000000000004</v>
      </c>
      <c r="Q145" s="4"/>
      <c r="U145" s="72">
        <v>476</v>
      </c>
      <c r="V145" s="52"/>
    </row>
    <row r="146" spans="1:23" x14ac:dyDescent="0.15">
      <c r="A146" s="3" t="s">
        <v>107</v>
      </c>
      <c r="B146" s="3" t="s">
        <v>108</v>
      </c>
      <c r="C146" s="3" t="s">
        <v>474</v>
      </c>
      <c r="D146" s="4">
        <v>1</v>
      </c>
      <c r="E146" s="4" t="s">
        <v>20</v>
      </c>
      <c r="F146" s="4"/>
      <c r="G146" s="4"/>
      <c r="H146" s="4"/>
      <c r="I146" s="4"/>
      <c r="J146" s="4" t="s">
        <v>25</v>
      </c>
      <c r="K146" s="9">
        <v>479</v>
      </c>
      <c r="L146" s="9">
        <v>3.9</v>
      </c>
      <c r="M146" s="9">
        <v>5.6</v>
      </c>
      <c r="N146" s="25">
        <f t="shared" ref="N146:N151" si="17">M146-L146</f>
        <v>1.6999999999999997</v>
      </c>
      <c r="O146" s="15">
        <v>6.5</v>
      </c>
      <c r="P146" s="26">
        <f>O146-L146</f>
        <v>2.6</v>
      </c>
      <c r="Q146" s="9">
        <v>26</v>
      </c>
      <c r="T146" s="4">
        <v>580</v>
      </c>
      <c r="U146" s="72">
        <v>486</v>
      </c>
      <c r="V146" s="52">
        <f>U146-K146</f>
        <v>7</v>
      </c>
      <c r="W146" s="3" t="s">
        <v>478</v>
      </c>
    </row>
    <row r="147" spans="1:23" x14ac:dyDescent="0.15">
      <c r="A147" s="3" t="s">
        <v>316</v>
      </c>
      <c r="B147" s="3" t="s">
        <v>317</v>
      </c>
      <c r="C147" s="3" t="s">
        <v>474</v>
      </c>
      <c r="D147" s="4">
        <v>2</v>
      </c>
      <c r="E147" s="4" t="s">
        <v>34</v>
      </c>
      <c r="F147" s="4"/>
      <c r="G147" s="4"/>
      <c r="H147" s="4"/>
      <c r="I147" s="4"/>
      <c r="J147" s="4" t="s">
        <v>25</v>
      </c>
      <c r="K147" s="9">
        <v>430</v>
      </c>
      <c r="L147" s="9">
        <v>3.2</v>
      </c>
      <c r="M147" s="9">
        <v>3.2</v>
      </c>
      <c r="N147" s="9">
        <f t="shared" si="17"/>
        <v>0</v>
      </c>
      <c r="O147" s="15">
        <v>3.9</v>
      </c>
      <c r="P147" s="15">
        <f>O147-L147</f>
        <v>0.69999999999999973</v>
      </c>
      <c r="Q147" s="9">
        <v>39</v>
      </c>
      <c r="T147" s="4">
        <v>475</v>
      </c>
      <c r="U147" s="72">
        <v>444</v>
      </c>
      <c r="V147" s="52">
        <f>U147-K147</f>
        <v>14</v>
      </c>
      <c r="W147" s="3" t="s">
        <v>106</v>
      </c>
    </row>
    <row r="148" spans="1:23" x14ac:dyDescent="0.15">
      <c r="A148" s="3" t="s">
        <v>131</v>
      </c>
      <c r="B148" s="3" t="s">
        <v>379</v>
      </c>
      <c r="C148" s="3" t="s">
        <v>474</v>
      </c>
      <c r="D148" s="4">
        <v>1</v>
      </c>
      <c r="E148" s="4" t="s">
        <v>34</v>
      </c>
      <c r="F148" s="4"/>
      <c r="G148" s="4"/>
      <c r="H148" s="4"/>
      <c r="I148" s="4"/>
      <c r="J148" s="4" t="s">
        <v>25</v>
      </c>
      <c r="K148" s="9">
        <v>460</v>
      </c>
      <c r="L148" s="9">
        <v>4.9000000000000004</v>
      </c>
      <c r="M148" s="10">
        <v>6.6</v>
      </c>
      <c r="N148" s="25">
        <f t="shared" si="17"/>
        <v>1.6999999999999993</v>
      </c>
      <c r="P148" s="7"/>
      <c r="Q148" s="10">
        <v>55</v>
      </c>
      <c r="W148" s="3" t="s">
        <v>245</v>
      </c>
    </row>
    <row r="149" spans="1:23" x14ac:dyDescent="0.15">
      <c r="A149" s="3" t="s">
        <v>131</v>
      </c>
      <c r="B149" s="3" t="s">
        <v>132</v>
      </c>
      <c r="C149" s="3" t="s">
        <v>266</v>
      </c>
      <c r="D149" s="4">
        <v>3</v>
      </c>
      <c r="E149" s="4" t="s">
        <v>20</v>
      </c>
      <c r="F149" s="4"/>
      <c r="G149" s="4"/>
      <c r="H149" s="4"/>
      <c r="I149" s="4"/>
      <c r="J149" s="4" t="s">
        <v>25</v>
      </c>
      <c r="K149" s="10">
        <v>490</v>
      </c>
      <c r="L149" s="25">
        <v>6.4</v>
      </c>
      <c r="M149" s="25">
        <v>7.7</v>
      </c>
      <c r="N149" s="25">
        <f t="shared" si="17"/>
        <v>1.2999999999999998</v>
      </c>
      <c r="O149" s="26">
        <v>7.7</v>
      </c>
      <c r="P149" s="26">
        <f>O149-L149</f>
        <v>1.2999999999999998</v>
      </c>
      <c r="Q149" s="10">
        <v>61</v>
      </c>
      <c r="T149" s="4">
        <v>525</v>
      </c>
      <c r="U149" s="77">
        <v>495</v>
      </c>
      <c r="V149" s="52">
        <f>U149-K149</f>
        <v>5</v>
      </c>
      <c r="W149" s="3" t="s">
        <v>403</v>
      </c>
    </row>
    <row r="150" spans="1:23" x14ac:dyDescent="0.15">
      <c r="A150" s="3" t="s">
        <v>131</v>
      </c>
      <c r="B150" s="3" t="s">
        <v>290</v>
      </c>
      <c r="C150" s="3" t="s">
        <v>474</v>
      </c>
      <c r="D150" s="4">
        <v>1</v>
      </c>
      <c r="E150" s="4" t="s">
        <v>34</v>
      </c>
      <c r="F150" s="4"/>
      <c r="G150" s="4"/>
      <c r="H150" s="4"/>
      <c r="I150" s="4"/>
      <c r="J150" s="4" t="s">
        <v>25</v>
      </c>
      <c r="K150" s="9">
        <v>483</v>
      </c>
      <c r="L150" s="9">
        <v>4.4000000000000004</v>
      </c>
      <c r="M150" s="9">
        <v>4.4000000000000004</v>
      </c>
      <c r="N150" s="9">
        <f t="shared" si="17"/>
        <v>0</v>
      </c>
      <c r="O150" s="15">
        <v>5.6</v>
      </c>
      <c r="P150" s="26">
        <f>O150-L150</f>
        <v>1.1999999999999993</v>
      </c>
      <c r="Q150" s="9">
        <v>35</v>
      </c>
      <c r="T150" s="4">
        <v>508</v>
      </c>
      <c r="U150" s="72">
        <v>480</v>
      </c>
      <c r="V150" s="52">
        <f>U150-K150</f>
        <v>-3</v>
      </c>
      <c r="W150" s="3" t="s">
        <v>521</v>
      </c>
    </row>
    <row r="151" spans="1:23" x14ac:dyDescent="0.15">
      <c r="A151" s="3" t="s">
        <v>131</v>
      </c>
      <c r="B151" s="3" t="s">
        <v>444</v>
      </c>
      <c r="C151" s="3" t="s">
        <v>266</v>
      </c>
      <c r="D151" s="4">
        <v>5</v>
      </c>
      <c r="E151" s="4" t="s">
        <v>34</v>
      </c>
      <c r="F151" s="4"/>
      <c r="G151" s="4"/>
      <c r="H151" s="4"/>
      <c r="I151" s="4"/>
      <c r="J151" s="4" t="s">
        <v>25</v>
      </c>
      <c r="K151" s="9">
        <v>464</v>
      </c>
      <c r="L151" s="9">
        <v>4.5999999999999996</v>
      </c>
      <c r="M151" s="10">
        <v>6.6</v>
      </c>
      <c r="N151" s="25">
        <f t="shared" si="17"/>
        <v>2</v>
      </c>
      <c r="O151" s="15">
        <v>6.5</v>
      </c>
      <c r="P151" s="26">
        <f>O151-L151</f>
        <v>1.9000000000000004</v>
      </c>
      <c r="Q151" s="9">
        <v>39</v>
      </c>
      <c r="T151" s="4">
        <v>489</v>
      </c>
      <c r="U151" s="72">
        <v>489</v>
      </c>
      <c r="V151" s="52">
        <f>U151-K151</f>
        <v>25</v>
      </c>
      <c r="W151" s="3" t="s">
        <v>445</v>
      </c>
    </row>
    <row r="152" spans="1:23" x14ac:dyDescent="0.15">
      <c r="A152" s="3" t="s">
        <v>131</v>
      </c>
      <c r="B152" s="3" t="s">
        <v>473</v>
      </c>
      <c r="C152" s="3" t="s">
        <v>523</v>
      </c>
      <c r="D152" s="4">
        <v>6</v>
      </c>
      <c r="E152" s="4" t="s">
        <v>20</v>
      </c>
      <c r="F152" s="4"/>
      <c r="G152" s="4"/>
      <c r="H152" s="4"/>
      <c r="I152" s="4"/>
      <c r="J152" s="4"/>
      <c r="K152" s="4"/>
      <c r="L152" s="4"/>
      <c r="N152" s="4"/>
      <c r="P152" s="7"/>
      <c r="Q152" s="4"/>
    </row>
    <row r="153" spans="1:23" x14ac:dyDescent="0.15">
      <c r="A153" s="3" t="s">
        <v>318</v>
      </c>
      <c r="B153" s="3" t="s">
        <v>319</v>
      </c>
      <c r="C153" s="3" t="s">
        <v>474</v>
      </c>
      <c r="D153" s="4">
        <v>5</v>
      </c>
      <c r="E153" s="4" t="s">
        <v>20</v>
      </c>
      <c r="F153" s="4"/>
      <c r="G153" s="4"/>
      <c r="H153" s="4"/>
      <c r="I153" s="4"/>
      <c r="J153" s="4" t="s">
        <v>21</v>
      </c>
      <c r="K153" s="25">
        <v>544</v>
      </c>
      <c r="L153" s="10">
        <v>6</v>
      </c>
      <c r="M153" s="25">
        <v>11.7</v>
      </c>
      <c r="N153" s="25">
        <f t="shared" ref="N153:N169" si="18">M153-L153</f>
        <v>5.6999999999999993</v>
      </c>
      <c r="O153" s="26">
        <v>7.2</v>
      </c>
      <c r="P153" s="26">
        <f>O153-L153</f>
        <v>1.2000000000000002</v>
      </c>
      <c r="Q153" s="9">
        <v>39</v>
      </c>
      <c r="T153" s="4">
        <v>569</v>
      </c>
      <c r="U153" s="78">
        <v>524</v>
      </c>
      <c r="V153" s="52">
        <f>U153-K153</f>
        <v>-20</v>
      </c>
      <c r="W153" s="3" t="s">
        <v>43</v>
      </c>
    </row>
    <row r="154" spans="1:23" x14ac:dyDescent="0.15">
      <c r="A154" s="3" t="s">
        <v>282</v>
      </c>
      <c r="B154" s="3" t="s">
        <v>283</v>
      </c>
      <c r="C154" s="3" t="s">
        <v>474</v>
      </c>
      <c r="D154" s="4">
        <v>5</v>
      </c>
      <c r="E154" s="4" t="s">
        <v>34</v>
      </c>
      <c r="F154" s="4"/>
      <c r="G154" s="4"/>
      <c r="H154" s="4"/>
      <c r="I154" s="4"/>
      <c r="J154" s="4" t="s">
        <v>25</v>
      </c>
      <c r="K154" s="9">
        <v>464</v>
      </c>
      <c r="L154" s="9">
        <v>4.7</v>
      </c>
      <c r="M154" s="9">
        <v>5.9</v>
      </c>
      <c r="N154" s="25">
        <f t="shared" si="18"/>
        <v>1.2000000000000002</v>
      </c>
      <c r="O154" s="15">
        <v>5.3</v>
      </c>
      <c r="P154" s="15">
        <f>O154-L154</f>
        <v>0.59999999999999964</v>
      </c>
      <c r="Q154" s="9">
        <v>35</v>
      </c>
      <c r="T154" s="4">
        <v>525</v>
      </c>
      <c r="U154" s="71">
        <v>467</v>
      </c>
      <c r="V154" s="52">
        <f>U154-K154</f>
        <v>3</v>
      </c>
      <c r="W154" s="3" t="s">
        <v>495</v>
      </c>
    </row>
    <row r="155" spans="1:23" x14ac:dyDescent="0.15">
      <c r="A155" s="3" t="s">
        <v>114</v>
      </c>
      <c r="B155" s="3" t="s">
        <v>115</v>
      </c>
      <c r="C155" s="3" t="s">
        <v>266</v>
      </c>
      <c r="D155" s="4">
        <v>3</v>
      </c>
      <c r="E155" s="4" t="s">
        <v>34</v>
      </c>
      <c r="F155" s="4"/>
      <c r="G155" s="4"/>
      <c r="H155" s="4"/>
      <c r="I155" s="4"/>
      <c r="J155" s="4" t="s">
        <v>25</v>
      </c>
      <c r="K155" s="10">
        <v>490</v>
      </c>
      <c r="L155" s="9">
        <v>4.5999999999999996</v>
      </c>
      <c r="M155" s="9">
        <v>5</v>
      </c>
      <c r="N155" s="9">
        <f t="shared" si="18"/>
        <v>0.40000000000000036</v>
      </c>
      <c r="O155" s="15">
        <v>5.9</v>
      </c>
      <c r="P155" s="26">
        <f>O155-L155</f>
        <v>1.3000000000000007</v>
      </c>
      <c r="Q155" s="9">
        <v>42</v>
      </c>
      <c r="T155" s="4">
        <v>525</v>
      </c>
      <c r="U155" s="77">
        <v>501</v>
      </c>
      <c r="V155" s="52">
        <f>U155-K155</f>
        <v>11</v>
      </c>
      <c r="W155" s="3" t="s">
        <v>116</v>
      </c>
    </row>
    <row r="156" spans="1:23" x14ac:dyDescent="0.15">
      <c r="A156" s="3" t="s">
        <v>350</v>
      </c>
      <c r="B156" s="3" t="s">
        <v>351</v>
      </c>
      <c r="C156" s="3" t="s">
        <v>474</v>
      </c>
      <c r="D156" s="4">
        <v>5</v>
      </c>
      <c r="E156" s="4" t="s">
        <v>20</v>
      </c>
      <c r="F156" s="4"/>
      <c r="G156" s="4" t="s">
        <v>73</v>
      </c>
      <c r="H156" s="4"/>
      <c r="I156" s="4"/>
      <c r="J156" s="4" t="s">
        <v>25</v>
      </c>
      <c r="K156" s="9">
        <v>439</v>
      </c>
      <c r="L156" s="9">
        <v>3.2</v>
      </c>
      <c r="M156" s="9">
        <v>3.7</v>
      </c>
      <c r="N156" s="10">
        <f t="shared" si="18"/>
        <v>0.5</v>
      </c>
      <c r="P156" s="7"/>
      <c r="Q156" s="9">
        <v>16</v>
      </c>
      <c r="W156" s="3" t="s">
        <v>516</v>
      </c>
    </row>
    <row r="157" spans="1:23" x14ac:dyDescent="0.15">
      <c r="A157" s="3" t="s">
        <v>38</v>
      </c>
      <c r="B157" s="3" t="s">
        <v>39</v>
      </c>
      <c r="C157" s="3" t="s">
        <v>266</v>
      </c>
      <c r="D157" s="4">
        <v>6</v>
      </c>
      <c r="E157" s="4" t="s">
        <v>34</v>
      </c>
      <c r="F157" s="4"/>
      <c r="G157" s="4"/>
      <c r="H157" s="4"/>
      <c r="I157" s="4"/>
      <c r="J157" s="4" t="s">
        <v>25</v>
      </c>
      <c r="K157" s="10">
        <v>493</v>
      </c>
      <c r="L157" s="25">
        <v>7.1</v>
      </c>
      <c r="M157" s="9">
        <v>5.6</v>
      </c>
      <c r="N157" s="9">
        <f t="shared" si="18"/>
        <v>-1.5</v>
      </c>
      <c r="O157" s="27" t="s">
        <v>1380</v>
      </c>
      <c r="P157" s="7"/>
      <c r="Q157" s="9">
        <v>42</v>
      </c>
      <c r="U157" s="78">
        <v>517</v>
      </c>
      <c r="V157" s="52">
        <f t="shared" ref="V157:V169" si="19">U157-K157</f>
        <v>24</v>
      </c>
      <c r="W157" s="3" t="s">
        <v>40</v>
      </c>
    </row>
    <row r="158" spans="1:23" x14ac:dyDescent="0.15">
      <c r="A158" s="3" t="s">
        <v>92</v>
      </c>
      <c r="B158" s="3" t="s">
        <v>93</v>
      </c>
      <c r="C158" s="3" t="s">
        <v>474</v>
      </c>
      <c r="D158" s="4">
        <v>2</v>
      </c>
      <c r="E158" s="4" t="s">
        <v>20</v>
      </c>
      <c r="F158" s="4"/>
      <c r="G158" s="4"/>
      <c r="H158" s="4"/>
      <c r="I158" s="4"/>
      <c r="J158" s="4" t="s">
        <v>21</v>
      </c>
      <c r="K158" s="10">
        <v>527</v>
      </c>
      <c r="L158" s="10">
        <v>5.4</v>
      </c>
      <c r="M158" s="25">
        <v>7.4</v>
      </c>
      <c r="N158" s="25">
        <f t="shared" si="18"/>
        <v>2</v>
      </c>
      <c r="O158" s="27" t="s">
        <v>1380</v>
      </c>
      <c r="P158" s="7"/>
      <c r="Q158" s="10">
        <v>55</v>
      </c>
      <c r="U158" s="76">
        <v>520</v>
      </c>
      <c r="V158" s="52">
        <f t="shared" si="19"/>
        <v>-7</v>
      </c>
      <c r="W158" s="3" t="s">
        <v>94</v>
      </c>
    </row>
    <row r="159" spans="1:23" x14ac:dyDescent="0.15">
      <c r="A159" s="3" t="s">
        <v>231</v>
      </c>
      <c r="B159" s="3" t="s">
        <v>232</v>
      </c>
      <c r="C159" s="3" t="s">
        <v>266</v>
      </c>
      <c r="D159" s="4">
        <v>3</v>
      </c>
      <c r="E159" s="4" t="s">
        <v>34</v>
      </c>
      <c r="F159" s="4"/>
      <c r="G159" s="4"/>
      <c r="H159" s="4"/>
      <c r="I159" s="4"/>
      <c r="J159" s="4" t="s">
        <v>25</v>
      </c>
      <c r="K159" s="9">
        <v>430</v>
      </c>
      <c r="L159" s="9">
        <v>3.1</v>
      </c>
      <c r="M159" s="9">
        <v>3</v>
      </c>
      <c r="N159" s="9">
        <f t="shared" si="18"/>
        <v>-0.10000000000000009</v>
      </c>
      <c r="O159" s="15">
        <v>2.4</v>
      </c>
      <c r="P159" s="15">
        <f>O159-L159</f>
        <v>-0.70000000000000018</v>
      </c>
      <c r="Q159" s="9">
        <v>10</v>
      </c>
      <c r="T159" s="4">
        <v>455</v>
      </c>
      <c r="U159" s="72">
        <v>416</v>
      </c>
      <c r="V159" s="52">
        <f t="shared" si="19"/>
        <v>-14</v>
      </c>
      <c r="W159" s="3" t="s">
        <v>522</v>
      </c>
    </row>
    <row r="160" spans="1:23" x14ac:dyDescent="0.15">
      <c r="A160" s="3" t="s">
        <v>370</v>
      </c>
      <c r="B160" s="3" t="s">
        <v>237</v>
      </c>
      <c r="C160" s="3" t="s">
        <v>474</v>
      </c>
      <c r="D160" s="4">
        <v>2</v>
      </c>
      <c r="E160" s="4" t="s">
        <v>34</v>
      </c>
      <c r="F160" s="4"/>
      <c r="G160" s="4"/>
      <c r="H160" s="4"/>
      <c r="I160" s="4"/>
      <c r="J160" s="4" t="s">
        <v>25</v>
      </c>
      <c r="K160" s="9">
        <v>401</v>
      </c>
      <c r="L160" s="9">
        <v>1.7</v>
      </c>
      <c r="M160" s="9">
        <v>2.4</v>
      </c>
      <c r="N160" s="10">
        <f t="shared" si="18"/>
        <v>0.7</v>
      </c>
      <c r="O160" s="15">
        <v>3.7</v>
      </c>
      <c r="P160" s="26">
        <f>O160-L160</f>
        <v>2</v>
      </c>
      <c r="Q160" s="9">
        <v>29</v>
      </c>
      <c r="U160" s="72">
        <v>440</v>
      </c>
      <c r="V160" s="52">
        <f t="shared" si="19"/>
        <v>39</v>
      </c>
      <c r="W160" s="3" t="s">
        <v>530</v>
      </c>
    </row>
    <row r="161" spans="1:23" x14ac:dyDescent="0.15">
      <c r="A161" s="3" t="s">
        <v>396</v>
      </c>
      <c r="B161" s="3" t="s">
        <v>543</v>
      </c>
      <c r="C161" s="3" t="s">
        <v>523</v>
      </c>
      <c r="D161" s="4">
        <v>6</v>
      </c>
      <c r="E161" s="4" t="s">
        <v>20</v>
      </c>
      <c r="F161" s="4"/>
      <c r="G161" s="4" t="s">
        <v>73</v>
      </c>
      <c r="H161" s="4"/>
      <c r="I161" s="4"/>
      <c r="J161" s="4" t="s">
        <v>25</v>
      </c>
      <c r="K161" s="9">
        <v>414</v>
      </c>
      <c r="L161" s="9">
        <v>2.8</v>
      </c>
      <c r="M161" s="9">
        <v>2.7</v>
      </c>
      <c r="N161" s="9">
        <f t="shared" si="18"/>
        <v>-9.9999999999999645E-2</v>
      </c>
      <c r="O161" s="15">
        <v>3.1</v>
      </c>
      <c r="P161" s="15">
        <f>O161-L161</f>
        <v>0.30000000000000027</v>
      </c>
      <c r="Q161" s="9">
        <v>16</v>
      </c>
      <c r="U161" s="72">
        <v>431</v>
      </c>
      <c r="V161" s="52">
        <f t="shared" si="19"/>
        <v>17</v>
      </c>
      <c r="W161" s="3" t="s">
        <v>544</v>
      </c>
    </row>
    <row r="162" spans="1:23" x14ac:dyDescent="0.15">
      <c r="A162" s="3" t="s">
        <v>98</v>
      </c>
      <c r="B162" s="3" t="s">
        <v>99</v>
      </c>
      <c r="C162" s="3" t="s">
        <v>266</v>
      </c>
      <c r="D162" s="4">
        <v>3</v>
      </c>
      <c r="E162" s="4" t="s">
        <v>34</v>
      </c>
      <c r="F162" s="4"/>
      <c r="G162" s="4"/>
      <c r="H162" s="4"/>
      <c r="I162" s="4"/>
      <c r="J162" s="4" t="s">
        <v>25</v>
      </c>
      <c r="K162" s="9">
        <v>439</v>
      </c>
      <c r="L162" s="9">
        <v>3.8</v>
      </c>
      <c r="M162" s="9">
        <v>3.9</v>
      </c>
      <c r="N162" s="9">
        <f t="shared" si="18"/>
        <v>0.10000000000000009</v>
      </c>
      <c r="O162" s="15">
        <v>5.3</v>
      </c>
      <c r="P162" s="26">
        <f>O162-L162</f>
        <v>1.5</v>
      </c>
      <c r="Q162" s="9">
        <v>19</v>
      </c>
      <c r="T162" s="4">
        <v>464</v>
      </c>
      <c r="U162" s="72">
        <v>456</v>
      </c>
      <c r="V162" s="52">
        <f t="shared" si="19"/>
        <v>17</v>
      </c>
      <c r="W162" s="3" t="s">
        <v>529</v>
      </c>
    </row>
    <row r="163" spans="1:23" x14ac:dyDescent="0.15">
      <c r="A163" s="3" t="s">
        <v>409</v>
      </c>
      <c r="B163" s="3" t="s">
        <v>410</v>
      </c>
      <c r="C163" s="3" t="s">
        <v>266</v>
      </c>
      <c r="D163" s="4">
        <v>3</v>
      </c>
      <c r="E163" s="4" t="s">
        <v>34</v>
      </c>
      <c r="F163" s="4"/>
      <c r="G163" s="4"/>
      <c r="H163" s="4"/>
      <c r="I163" s="4"/>
      <c r="J163" s="4" t="s">
        <v>25</v>
      </c>
      <c r="K163" s="9">
        <v>443</v>
      </c>
      <c r="L163" s="9">
        <v>3</v>
      </c>
      <c r="M163" s="9">
        <v>3.8</v>
      </c>
      <c r="N163" s="10">
        <f t="shared" si="18"/>
        <v>0.79999999999999982</v>
      </c>
      <c r="O163" s="15">
        <v>4.9000000000000004</v>
      </c>
      <c r="P163" s="26">
        <f>O163-L163</f>
        <v>1.9000000000000004</v>
      </c>
      <c r="Q163" s="9">
        <v>26</v>
      </c>
      <c r="T163" s="4">
        <v>468</v>
      </c>
      <c r="U163" s="72">
        <v>456</v>
      </c>
      <c r="V163" s="52">
        <f t="shared" si="19"/>
        <v>13</v>
      </c>
      <c r="W163" s="3" t="s">
        <v>477</v>
      </c>
    </row>
    <row r="164" spans="1:23" x14ac:dyDescent="0.15">
      <c r="A164" s="3" t="s">
        <v>53</v>
      </c>
      <c r="B164" s="3" t="s">
        <v>54</v>
      </c>
      <c r="C164" s="3" t="s">
        <v>474</v>
      </c>
      <c r="D164" s="4">
        <v>5</v>
      </c>
      <c r="E164" s="4" t="s">
        <v>20</v>
      </c>
      <c r="F164" s="4"/>
      <c r="G164" s="4"/>
      <c r="H164" s="4"/>
      <c r="I164" s="4"/>
      <c r="J164" s="4" t="s">
        <v>21</v>
      </c>
      <c r="K164" s="10">
        <v>532</v>
      </c>
      <c r="L164" s="25">
        <v>6.7</v>
      </c>
      <c r="M164" s="25">
        <v>11.9</v>
      </c>
      <c r="N164" s="25">
        <f t="shared" si="18"/>
        <v>5.2</v>
      </c>
      <c r="O164" s="27" t="s">
        <v>1380</v>
      </c>
      <c r="P164" s="7"/>
      <c r="Q164" s="10">
        <v>52</v>
      </c>
      <c r="U164" s="79">
        <v>551</v>
      </c>
      <c r="V164" s="52">
        <f t="shared" si="19"/>
        <v>19</v>
      </c>
      <c r="W164" s="3" t="s">
        <v>55</v>
      </c>
    </row>
    <row r="165" spans="1:23" x14ac:dyDescent="0.15">
      <c r="A165" s="3" t="s">
        <v>243</v>
      </c>
      <c r="B165" s="3" t="s">
        <v>244</v>
      </c>
      <c r="C165" s="3" t="s">
        <v>474</v>
      </c>
      <c r="D165" s="4">
        <v>2</v>
      </c>
      <c r="E165" s="4" t="s">
        <v>34</v>
      </c>
      <c r="F165" s="4"/>
      <c r="G165" s="4"/>
      <c r="H165" s="4"/>
      <c r="I165" s="4"/>
      <c r="J165" s="4" t="s">
        <v>25</v>
      </c>
      <c r="K165" s="9">
        <v>430</v>
      </c>
      <c r="L165" s="9">
        <v>2.9</v>
      </c>
      <c r="M165" s="9">
        <v>3.6</v>
      </c>
      <c r="N165" s="10">
        <f t="shared" si="18"/>
        <v>0.70000000000000018</v>
      </c>
      <c r="O165" s="15">
        <v>4</v>
      </c>
      <c r="P165" s="26">
        <f>O165-L165</f>
        <v>1.1000000000000001</v>
      </c>
      <c r="Q165" s="9">
        <v>35</v>
      </c>
      <c r="U165" s="72">
        <v>441</v>
      </c>
      <c r="V165" s="52">
        <f t="shared" si="19"/>
        <v>11</v>
      </c>
      <c r="W165" s="3" t="s">
        <v>518</v>
      </c>
    </row>
    <row r="166" spans="1:23" x14ac:dyDescent="0.15">
      <c r="A166" s="3" t="s">
        <v>137</v>
      </c>
      <c r="B166" s="3" t="s">
        <v>138</v>
      </c>
      <c r="C166" s="3" t="s">
        <v>266</v>
      </c>
      <c r="D166" s="4">
        <v>2</v>
      </c>
      <c r="E166" s="4" t="s">
        <v>20</v>
      </c>
      <c r="F166" s="4"/>
      <c r="G166" s="4"/>
      <c r="H166" s="4"/>
      <c r="I166" s="4"/>
      <c r="J166" s="4" t="s">
        <v>21</v>
      </c>
      <c r="K166" s="10">
        <v>508</v>
      </c>
      <c r="L166" s="10">
        <v>5.6</v>
      </c>
      <c r="M166" s="9">
        <v>4</v>
      </c>
      <c r="N166" s="9">
        <f t="shared" si="18"/>
        <v>-1.5999999999999996</v>
      </c>
      <c r="O166" s="15">
        <v>6.5</v>
      </c>
      <c r="P166" s="16">
        <f>O166-L166</f>
        <v>0.90000000000000036</v>
      </c>
      <c r="Q166" s="9">
        <v>32</v>
      </c>
      <c r="T166" s="4">
        <v>533</v>
      </c>
      <c r="U166" s="78">
        <v>510</v>
      </c>
      <c r="V166" s="52">
        <f t="shared" si="19"/>
        <v>2</v>
      </c>
      <c r="W166" s="3" t="s">
        <v>139</v>
      </c>
    </row>
    <row r="167" spans="1:23" x14ac:dyDescent="0.15">
      <c r="A167" s="3" t="s">
        <v>310</v>
      </c>
      <c r="B167" s="3" t="s">
        <v>311</v>
      </c>
      <c r="C167" s="3" t="s">
        <v>266</v>
      </c>
      <c r="D167" s="4">
        <v>1</v>
      </c>
      <c r="E167" s="4" t="s">
        <v>20</v>
      </c>
      <c r="F167" s="4"/>
      <c r="G167" s="4"/>
      <c r="H167" s="4"/>
      <c r="I167" s="4"/>
      <c r="J167" s="4" t="s">
        <v>25</v>
      </c>
      <c r="K167" s="9">
        <v>452</v>
      </c>
      <c r="L167" s="9">
        <v>3.6</v>
      </c>
      <c r="M167" s="9">
        <v>4.2</v>
      </c>
      <c r="N167" s="10">
        <f t="shared" si="18"/>
        <v>0.60000000000000009</v>
      </c>
      <c r="O167" s="15">
        <v>4.7</v>
      </c>
      <c r="P167" s="26">
        <f>O167-L167</f>
        <v>1.1000000000000001</v>
      </c>
      <c r="Q167" s="9">
        <v>29</v>
      </c>
      <c r="T167" s="4">
        <v>477</v>
      </c>
      <c r="U167" s="71">
        <v>460</v>
      </c>
      <c r="V167" s="52">
        <f t="shared" si="19"/>
        <v>8</v>
      </c>
      <c r="W167" s="3" t="s">
        <v>498</v>
      </c>
    </row>
    <row r="168" spans="1:23" x14ac:dyDescent="0.15">
      <c r="A168" s="3" t="s">
        <v>417</v>
      </c>
      <c r="B168" s="3" t="s">
        <v>418</v>
      </c>
      <c r="C168" s="3" t="s">
        <v>266</v>
      </c>
      <c r="D168" s="4">
        <v>6</v>
      </c>
      <c r="E168" s="4" t="s">
        <v>34</v>
      </c>
      <c r="F168" s="4"/>
      <c r="G168" s="4"/>
      <c r="H168" s="4"/>
      <c r="I168" s="4"/>
      <c r="J168" s="4" t="s">
        <v>25</v>
      </c>
      <c r="K168" s="9">
        <v>448</v>
      </c>
      <c r="L168" s="9">
        <v>3.8</v>
      </c>
      <c r="M168" s="9">
        <v>4.5</v>
      </c>
      <c r="N168" s="10">
        <f t="shared" si="18"/>
        <v>0.70000000000000018</v>
      </c>
      <c r="O168" s="15">
        <v>4.8</v>
      </c>
      <c r="P168" s="26">
        <f>O168-L168</f>
        <v>1</v>
      </c>
      <c r="Q168" s="9">
        <v>35</v>
      </c>
      <c r="T168" s="4">
        <v>473</v>
      </c>
      <c r="U168" s="72">
        <v>479</v>
      </c>
      <c r="V168" s="52">
        <f t="shared" si="19"/>
        <v>31</v>
      </c>
      <c r="W168" s="3" t="s">
        <v>517</v>
      </c>
    </row>
    <row r="169" spans="1:23" x14ac:dyDescent="0.15">
      <c r="A169" s="3" t="s">
        <v>126</v>
      </c>
      <c r="B169" s="3" t="s">
        <v>127</v>
      </c>
      <c r="C169" s="3" t="s">
        <v>266</v>
      </c>
      <c r="D169" s="4">
        <v>5</v>
      </c>
      <c r="E169" s="4" t="s">
        <v>20</v>
      </c>
      <c r="F169" s="4"/>
      <c r="G169" s="4"/>
      <c r="H169" s="4"/>
      <c r="I169" s="4"/>
      <c r="J169" s="4" t="s">
        <v>25</v>
      </c>
      <c r="K169" s="9">
        <v>475</v>
      </c>
      <c r="L169" s="10">
        <v>5.2</v>
      </c>
      <c r="M169" s="9">
        <v>5</v>
      </c>
      <c r="N169" s="9">
        <f t="shared" si="18"/>
        <v>-0.20000000000000018</v>
      </c>
      <c r="O169" s="26">
        <v>7</v>
      </c>
      <c r="P169" s="26">
        <f>O169-L169</f>
        <v>1.7999999999999998</v>
      </c>
      <c r="Q169" s="9">
        <v>32</v>
      </c>
      <c r="T169" s="4">
        <v>500</v>
      </c>
      <c r="U169" s="72">
        <v>476</v>
      </c>
      <c r="V169" s="52">
        <f t="shared" si="19"/>
        <v>1</v>
      </c>
      <c r="W169" s="3" t="s">
        <v>507</v>
      </c>
    </row>
    <row r="170" spans="1:23" x14ac:dyDescent="0.15">
      <c r="A170" s="3" t="s">
        <v>393</v>
      </c>
      <c r="B170" s="3" t="s">
        <v>1382</v>
      </c>
      <c r="D170" s="4"/>
      <c r="E170" s="4"/>
      <c r="F170" s="4"/>
      <c r="G170" s="4"/>
      <c r="H170" s="4"/>
      <c r="I170" s="4"/>
      <c r="J170" s="4"/>
      <c r="K170" s="4"/>
      <c r="L170" s="4"/>
      <c r="N170" s="4"/>
      <c r="O170" s="15">
        <v>4.8</v>
      </c>
      <c r="P170" s="7"/>
      <c r="Q170" s="4"/>
      <c r="U170" s="72">
        <v>437</v>
      </c>
      <c r="V170" s="52"/>
    </row>
    <row r="171" spans="1:23" x14ac:dyDescent="0.15">
      <c r="A171" s="3" t="s">
        <v>393</v>
      </c>
      <c r="B171" s="3" t="s">
        <v>394</v>
      </c>
      <c r="C171" s="3" t="s">
        <v>266</v>
      </c>
      <c r="D171" s="4">
        <v>2</v>
      </c>
      <c r="E171" s="4" t="s">
        <v>34</v>
      </c>
      <c r="F171" s="4"/>
      <c r="G171" s="4"/>
      <c r="H171" s="4"/>
      <c r="I171" s="4"/>
      <c r="J171" s="4" t="s">
        <v>25</v>
      </c>
      <c r="K171" s="9">
        <v>444</v>
      </c>
      <c r="L171" s="9">
        <v>3.1</v>
      </c>
      <c r="M171" s="9">
        <v>3.7</v>
      </c>
      <c r="N171" s="10">
        <f>M171-L171</f>
        <v>0.60000000000000009</v>
      </c>
      <c r="O171" s="15">
        <v>3.9</v>
      </c>
      <c r="P171" s="16">
        <f>O171-L171</f>
        <v>0.79999999999999982</v>
      </c>
      <c r="Q171" s="9">
        <v>23</v>
      </c>
      <c r="T171" s="4">
        <v>525</v>
      </c>
      <c r="U171" s="72">
        <v>466</v>
      </c>
      <c r="V171" s="52">
        <f>U171-K171</f>
        <v>22</v>
      </c>
      <c r="W171" s="3" t="s">
        <v>496</v>
      </c>
    </row>
    <row r="172" spans="1:23" x14ac:dyDescent="0.15">
      <c r="A172" s="3" t="s">
        <v>30</v>
      </c>
      <c r="B172" s="3" t="s">
        <v>31</v>
      </c>
      <c r="C172" s="3" t="s">
        <v>474</v>
      </c>
      <c r="D172" s="4">
        <v>6</v>
      </c>
      <c r="E172" s="4" t="s">
        <v>20</v>
      </c>
      <c r="F172" s="4"/>
      <c r="G172" s="4"/>
      <c r="H172" s="4"/>
      <c r="I172" s="4"/>
      <c r="J172" s="4" t="s">
        <v>25</v>
      </c>
      <c r="K172" s="9">
        <v>430</v>
      </c>
      <c r="L172" s="9">
        <v>3.2</v>
      </c>
      <c r="M172" s="9">
        <v>2.7</v>
      </c>
      <c r="N172" s="9">
        <f>M172-L172</f>
        <v>-0.5</v>
      </c>
      <c r="O172" s="15">
        <v>3.4</v>
      </c>
      <c r="P172" s="15">
        <f>O172-L172</f>
        <v>0.19999999999999973</v>
      </c>
      <c r="Q172" s="9">
        <v>16</v>
      </c>
      <c r="T172" s="4">
        <v>455</v>
      </c>
      <c r="U172" s="72">
        <v>427</v>
      </c>
      <c r="V172" s="52">
        <f>U172-K172</f>
        <v>-3</v>
      </c>
      <c r="W172" s="3" t="s">
        <v>1351</v>
      </c>
    </row>
    <row r="173" spans="1:23" x14ac:dyDescent="0.15">
      <c r="A173" s="3" t="s">
        <v>174</v>
      </c>
      <c r="B173" s="3" t="s">
        <v>175</v>
      </c>
      <c r="C173" s="3" t="s">
        <v>474</v>
      </c>
      <c r="D173" s="4">
        <v>6</v>
      </c>
      <c r="E173" s="4" t="s">
        <v>20</v>
      </c>
      <c r="F173" s="4"/>
      <c r="G173" s="4"/>
      <c r="H173" s="4"/>
      <c r="I173" s="4"/>
      <c r="J173" s="4" t="s">
        <v>25</v>
      </c>
      <c r="K173" s="9">
        <v>448</v>
      </c>
      <c r="L173" s="9">
        <v>3.2</v>
      </c>
      <c r="N173" s="4"/>
      <c r="O173" s="15">
        <v>5.3</v>
      </c>
      <c r="P173" s="26">
        <f>O173-L173</f>
        <v>2.0999999999999996</v>
      </c>
      <c r="Q173" s="9">
        <v>23</v>
      </c>
      <c r="T173" s="4">
        <v>472</v>
      </c>
      <c r="U173" s="72">
        <v>473</v>
      </c>
      <c r="V173" s="52">
        <f>U173-K173</f>
        <v>25</v>
      </c>
      <c r="W173" s="3" t="s">
        <v>1352</v>
      </c>
    </row>
    <row r="174" spans="1:23" x14ac:dyDescent="0.15">
      <c r="A174" s="3" t="s">
        <v>174</v>
      </c>
      <c r="B174" s="3" t="s">
        <v>1383</v>
      </c>
      <c r="D174" s="4"/>
      <c r="E174" s="4"/>
      <c r="F174" s="4"/>
      <c r="G174" s="4"/>
      <c r="H174" s="4"/>
      <c r="I174" s="4"/>
      <c r="J174" s="4"/>
      <c r="K174" s="4"/>
      <c r="L174" s="4"/>
      <c r="N174" s="4"/>
      <c r="O174" s="15">
        <v>6.1</v>
      </c>
      <c r="P174" s="26">
        <f>O174-L174</f>
        <v>6.1</v>
      </c>
      <c r="Q174" s="4"/>
      <c r="U174" s="72">
        <v>480</v>
      </c>
      <c r="V174" s="52"/>
    </row>
    <row r="175" spans="1:23" x14ac:dyDescent="0.15">
      <c r="A175" s="3" t="s">
        <v>188</v>
      </c>
      <c r="B175" s="3" t="s">
        <v>189</v>
      </c>
      <c r="C175" s="3" t="s">
        <v>266</v>
      </c>
      <c r="D175" s="4">
        <v>1</v>
      </c>
      <c r="E175" s="4" t="s">
        <v>34</v>
      </c>
      <c r="F175" s="4"/>
      <c r="G175" s="4"/>
      <c r="H175" s="4"/>
      <c r="I175" s="4"/>
      <c r="J175" s="4" t="s">
        <v>25</v>
      </c>
      <c r="K175" s="10">
        <v>493</v>
      </c>
      <c r="L175" s="10">
        <v>5.5</v>
      </c>
      <c r="M175" s="9">
        <v>5</v>
      </c>
      <c r="N175" s="9">
        <f>M175-L175</f>
        <v>-0.5</v>
      </c>
      <c r="O175" s="26">
        <v>8.3000000000000007</v>
      </c>
      <c r="P175" s="26">
        <f>O175-L175</f>
        <v>2.8000000000000007</v>
      </c>
      <c r="Q175" s="9">
        <v>29</v>
      </c>
      <c r="T175" s="4">
        <v>518</v>
      </c>
      <c r="U175" s="77">
        <v>508</v>
      </c>
      <c r="V175" s="52">
        <f>U175-K175</f>
        <v>15</v>
      </c>
      <c r="W175" s="3" t="s">
        <v>779</v>
      </c>
    </row>
    <row r="176" spans="1:23" x14ac:dyDescent="0.15">
      <c r="A176" s="3" t="s">
        <v>1384</v>
      </c>
      <c r="B176" s="3" t="s">
        <v>1376</v>
      </c>
      <c r="D176" s="4"/>
      <c r="E176" s="4"/>
      <c r="F176" s="4"/>
      <c r="G176" s="4"/>
      <c r="H176" s="4"/>
      <c r="I176" s="4"/>
      <c r="J176" s="4"/>
      <c r="K176" s="4"/>
      <c r="L176" s="4"/>
      <c r="N176" s="4"/>
      <c r="O176" s="15">
        <v>3.6</v>
      </c>
      <c r="P176" s="7"/>
      <c r="Q176" s="4"/>
      <c r="U176" s="74">
        <v>428</v>
      </c>
      <c r="V176" s="52"/>
    </row>
    <row r="177" spans="1:23" x14ac:dyDescent="0.15">
      <c r="A177" s="3" t="s">
        <v>1384</v>
      </c>
      <c r="B177" s="3" t="s">
        <v>396</v>
      </c>
      <c r="C177" s="3" t="s">
        <v>523</v>
      </c>
      <c r="D177" s="4">
        <v>5</v>
      </c>
      <c r="E177" s="4" t="s">
        <v>34</v>
      </c>
      <c r="F177" s="4"/>
      <c r="G177" s="4"/>
      <c r="H177" s="4"/>
      <c r="I177" s="4"/>
      <c r="J177" s="4" t="s">
        <v>25</v>
      </c>
      <c r="K177" s="9">
        <v>430</v>
      </c>
      <c r="L177" s="9">
        <v>2</v>
      </c>
      <c r="N177" s="4"/>
      <c r="O177" s="15">
        <v>2.4</v>
      </c>
      <c r="P177" s="26">
        <f>O177-L177</f>
        <v>0.39999999999999991</v>
      </c>
      <c r="Q177" s="4"/>
      <c r="U177" s="71">
        <v>423</v>
      </c>
    </row>
    <row r="178" spans="1:23" x14ac:dyDescent="0.15">
      <c r="A178" s="3" t="s">
        <v>32</v>
      </c>
      <c r="B178" s="3" t="s">
        <v>33</v>
      </c>
      <c r="C178" s="3" t="s">
        <v>266</v>
      </c>
      <c r="D178" s="4">
        <v>2</v>
      </c>
      <c r="E178" s="4" t="s">
        <v>34</v>
      </c>
      <c r="F178" s="4"/>
      <c r="G178" s="4"/>
      <c r="H178" s="4"/>
      <c r="I178" s="4"/>
      <c r="J178" s="4" t="s">
        <v>25</v>
      </c>
      <c r="K178" s="9">
        <v>486</v>
      </c>
      <c r="L178" s="10">
        <v>5.2</v>
      </c>
      <c r="M178" s="9">
        <v>5.5</v>
      </c>
      <c r="N178" s="9">
        <f t="shared" ref="N178:N190" si="20">M178-L178</f>
        <v>0.29999999999999982</v>
      </c>
      <c r="O178" s="16">
        <v>6.7</v>
      </c>
      <c r="P178" s="26">
        <f>O178-L178</f>
        <v>1.5</v>
      </c>
      <c r="Q178" s="9">
        <v>32</v>
      </c>
      <c r="T178" s="4">
        <v>510</v>
      </c>
      <c r="U178" s="77">
        <v>498</v>
      </c>
      <c r="V178" s="52">
        <f t="shared" ref="V178:V185" si="21">U178-K178</f>
        <v>12</v>
      </c>
      <c r="W178" s="3" t="s">
        <v>1353</v>
      </c>
    </row>
    <row r="179" spans="1:23" x14ac:dyDescent="0.15">
      <c r="A179" s="3" t="s">
        <v>32</v>
      </c>
      <c r="B179" s="3" t="s">
        <v>194</v>
      </c>
      <c r="C179" s="3" t="s">
        <v>474</v>
      </c>
      <c r="D179" s="4">
        <v>2</v>
      </c>
      <c r="E179" s="4" t="s">
        <v>20</v>
      </c>
      <c r="F179" s="4"/>
      <c r="G179" s="4"/>
      <c r="H179" s="4"/>
      <c r="I179" s="4"/>
      <c r="J179" s="4" t="s">
        <v>25</v>
      </c>
      <c r="K179" s="9">
        <v>468</v>
      </c>
      <c r="L179" s="9">
        <v>4.5999999999999996</v>
      </c>
      <c r="M179" s="9">
        <v>3.6</v>
      </c>
      <c r="N179" s="9">
        <f t="shared" si="20"/>
        <v>-0.99999999999999956</v>
      </c>
      <c r="O179" s="15">
        <v>4.4000000000000004</v>
      </c>
      <c r="P179" s="15">
        <f>O179-L179</f>
        <v>-0.19999999999999929</v>
      </c>
      <c r="Q179" s="9">
        <v>32</v>
      </c>
      <c r="T179" s="4">
        <v>491</v>
      </c>
      <c r="U179" s="74">
        <v>466</v>
      </c>
      <c r="V179" s="52">
        <f t="shared" si="21"/>
        <v>-2</v>
      </c>
      <c r="W179" s="3" t="s">
        <v>1354</v>
      </c>
    </row>
    <row r="180" spans="1:23" x14ac:dyDescent="0.15">
      <c r="A180" s="3" t="s">
        <v>32</v>
      </c>
      <c r="B180" s="3" t="s">
        <v>443</v>
      </c>
      <c r="C180" s="3" t="s">
        <v>266</v>
      </c>
      <c r="D180" s="4">
        <v>5</v>
      </c>
      <c r="E180" s="4" t="s">
        <v>20</v>
      </c>
      <c r="F180" s="4"/>
      <c r="G180" s="4"/>
      <c r="H180" s="4"/>
      <c r="I180" s="4"/>
      <c r="J180" s="4" t="s">
        <v>25</v>
      </c>
      <c r="K180" s="9">
        <v>479</v>
      </c>
      <c r="L180" s="9">
        <v>4</v>
      </c>
      <c r="M180" s="9">
        <v>4.0999999999999996</v>
      </c>
      <c r="N180" s="9">
        <f t="shared" si="20"/>
        <v>9.9999999999999645E-2</v>
      </c>
      <c r="O180" s="15">
        <v>4.7</v>
      </c>
      <c r="P180" s="15">
        <f>O180-L180</f>
        <v>0.70000000000000018</v>
      </c>
      <c r="Q180" s="9">
        <v>39</v>
      </c>
      <c r="T180" s="4">
        <v>504</v>
      </c>
      <c r="U180" s="71">
        <v>473</v>
      </c>
      <c r="V180" s="52">
        <f t="shared" si="21"/>
        <v>-6</v>
      </c>
      <c r="W180" s="3" t="s">
        <v>1047</v>
      </c>
    </row>
    <row r="181" spans="1:23" x14ac:dyDescent="0.15">
      <c r="A181" s="3" t="s">
        <v>288</v>
      </c>
      <c r="B181" s="3" t="s">
        <v>289</v>
      </c>
      <c r="C181" s="3" t="s">
        <v>474</v>
      </c>
      <c r="D181" s="4">
        <v>2</v>
      </c>
      <c r="E181" s="4" t="s">
        <v>34</v>
      </c>
      <c r="F181" s="4"/>
      <c r="G181" s="4"/>
      <c r="H181" s="4"/>
      <c r="I181" s="4"/>
      <c r="J181" s="4" t="s">
        <v>25</v>
      </c>
      <c r="K181" s="9">
        <v>471</v>
      </c>
      <c r="L181" s="9">
        <v>4.9000000000000004</v>
      </c>
      <c r="M181" s="9">
        <v>4.4000000000000004</v>
      </c>
      <c r="N181" s="9">
        <f t="shared" si="20"/>
        <v>-0.5</v>
      </c>
      <c r="O181" s="15">
        <v>5</v>
      </c>
      <c r="P181" s="15">
        <f>O181-L181</f>
        <v>9.9999999999999645E-2</v>
      </c>
      <c r="Q181" s="9">
        <v>32</v>
      </c>
      <c r="T181" s="4">
        <v>496</v>
      </c>
      <c r="U181" s="72">
        <v>452</v>
      </c>
      <c r="V181" s="52">
        <f t="shared" si="21"/>
        <v>-19</v>
      </c>
      <c r="W181" s="3" t="s">
        <v>614</v>
      </c>
    </row>
    <row r="182" spans="1:23" x14ac:dyDescent="0.15">
      <c r="A182" s="3" t="s">
        <v>23</v>
      </c>
      <c r="B182" s="3" t="s">
        <v>252</v>
      </c>
      <c r="C182" s="3" t="s">
        <v>266</v>
      </c>
      <c r="D182" s="4">
        <v>1</v>
      </c>
      <c r="E182" s="4" t="s">
        <v>20</v>
      </c>
      <c r="F182" s="4"/>
      <c r="G182" s="4"/>
      <c r="H182" s="4"/>
      <c r="I182" s="4"/>
      <c r="J182" s="4" t="s">
        <v>25</v>
      </c>
      <c r="K182" s="9">
        <v>482</v>
      </c>
      <c r="L182" s="9">
        <v>4.0999999999999996</v>
      </c>
      <c r="M182" s="9">
        <v>5.2</v>
      </c>
      <c r="N182" s="25">
        <f t="shared" si="20"/>
        <v>1.1000000000000005</v>
      </c>
      <c r="P182" s="7"/>
      <c r="Q182" s="10">
        <v>52</v>
      </c>
      <c r="T182" s="4">
        <v>507</v>
      </c>
      <c r="U182" s="72">
        <v>489</v>
      </c>
      <c r="V182" s="52">
        <f t="shared" si="21"/>
        <v>7</v>
      </c>
      <c r="W182" s="3" t="s">
        <v>1355</v>
      </c>
    </row>
    <row r="183" spans="1:23" x14ac:dyDescent="0.15">
      <c r="A183" s="3" t="s">
        <v>23</v>
      </c>
      <c r="B183" s="3" t="s">
        <v>190</v>
      </c>
      <c r="C183" s="3" t="s">
        <v>266</v>
      </c>
      <c r="D183" s="4">
        <v>3</v>
      </c>
      <c r="E183" s="4" t="s">
        <v>34</v>
      </c>
      <c r="F183" s="4"/>
      <c r="G183" s="4"/>
      <c r="H183" s="4"/>
      <c r="I183" s="4"/>
      <c r="J183" s="4" t="s">
        <v>25</v>
      </c>
      <c r="K183" s="10">
        <v>490</v>
      </c>
      <c r="L183" s="10">
        <v>5.4</v>
      </c>
      <c r="M183" s="10">
        <v>6.6</v>
      </c>
      <c r="N183" s="25">
        <f t="shared" si="20"/>
        <v>1.1999999999999993</v>
      </c>
      <c r="O183" s="27" t="s">
        <v>1380</v>
      </c>
      <c r="P183" s="7"/>
      <c r="Q183" s="9">
        <v>42</v>
      </c>
      <c r="T183" s="4">
        <v>515</v>
      </c>
      <c r="U183" s="72">
        <v>486</v>
      </c>
      <c r="V183" s="52">
        <f t="shared" si="21"/>
        <v>-4</v>
      </c>
      <c r="W183" s="3" t="s">
        <v>991</v>
      </c>
    </row>
    <row r="184" spans="1:23" x14ac:dyDescent="0.15">
      <c r="A184" s="3" t="s">
        <v>23</v>
      </c>
      <c r="B184" s="3" t="s">
        <v>24</v>
      </c>
      <c r="C184" s="3" t="s">
        <v>474</v>
      </c>
      <c r="D184" s="4">
        <v>4</v>
      </c>
      <c r="E184" s="4" t="s">
        <v>20</v>
      </c>
      <c r="F184" s="4"/>
      <c r="G184" s="4"/>
      <c r="H184" s="4"/>
      <c r="I184" s="4"/>
      <c r="J184" s="4" t="s">
        <v>25</v>
      </c>
      <c r="K184" s="10">
        <v>501</v>
      </c>
      <c r="L184" s="9">
        <v>4.5999999999999996</v>
      </c>
      <c r="M184" s="9">
        <v>5</v>
      </c>
      <c r="N184" s="9">
        <f t="shared" si="20"/>
        <v>0.40000000000000036</v>
      </c>
      <c r="O184" s="16">
        <v>6.6</v>
      </c>
      <c r="P184" s="26">
        <f>O184-L184</f>
        <v>2</v>
      </c>
      <c r="Q184" s="9">
        <v>39</v>
      </c>
      <c r="T184" s="4">
        <v>525</v>
      </c>
      <c r="U184" s="77">
        <v>492</v>
      </c>
      <c r="V184" s="52">
        <f t="shared" si="21"/>
        <v>-9</v>
      </c>
      <c r="W184" s="3" t="s">
        <v>1356</v>
      </c>
    </row>
    <row r="185" spans="1:23" x14ac:dyDescent="0.15">
      <c r="A185" s="3" t="s">
        <v>23</v>
      </c>
      <c r="B185" s="3" t="s">
        <v>364</v>
      </c>
      <c r="C185" s="3" t="s">
        <v>266</v>
      </c>
      <c r="D185" s="4">
        <v>1</v>
      </c>
      <c r="E185" s="4" t="s">
        <v>34</v>
      </c>
      <c r="F185" s="4"/>
      <c r="G185" s="4"/>
      <c r="H185" s="4"/>
      <c r="I185" s="4"/>
      <c r="J185" s="4" t="s">
        <v>21</v>
      </c>
      <c r="K185" s="10">
        <v>536</v>
      </c>
      <c r="L185" s="9">
        <v>5</v>
      </c>
      <c r="M185" s="25">
        <v>7.4</v>
      </c>
      <c r="N185" s="25">
        <f t="shared" si="20"/>
        <v>2.4000000000000004</v>
      </c>
      <c r="O185" s="27" t="s">
        <v>1380</v>
      </c>
      <c r="P185" s="7"/>
      <c r="Q185" s="10">
        <v>45</v>
      </c>
      <c r="T185" s="4">
        <v>561</v>
      </c>
      <c r="U185" s="83">
        <v>531</v>
      </c>
      <c r="V185" s="52">
        <f t="shared" si="21"/>
        <v>-5</v>
      </c>
      <c r="W185" s="3" t="s">
        <v>623</v>
      </c>
    </row>
    <row r="186" spans="1:23" x14ac:dyDescent="0.15">
      <c r="A186" s="3" t="s">
        <v>298</v>
      </c>
      <c r="B186" s="3" t="s">
        <v>299</v>
      </c>
      <c r="C186" s="3" t="s">
        <v>474</v>
      </c>
      <c r="D186" s="4">
        <v>5</v>
      </c>
      <c r="E186" s="4" t="s">
        <v>20</v>
      </c>
      <c r="F186" s="4"/>
      <c r="G186" s="4"/>
      <c r="H186" s="4"/>
      <c r="I186" s="4"/>
      <c r="J186" s="4" t="s">
        <v>25</v>
      </c>
      <c r="K186" s="9">
        <v>414</v>
      </c>
      <c r="L186" s="9">
        <v>2</v>
      </c>
      <c r="M186" s="9">
        <v>2.4</v>
      </c>
      <c r="N186" s="9">
        <f t="shared" si="20"/>
        <v>0.39999999999999991</v>
      </c>
      <c r="P186" s="7"/>
      <c r="Q186" s="9">
        <v>19</v>
      </c>
      <c r="W186" s="3" t="s">
        <v>1357</v>
      </c>
    </row>
    <row r="187" spans="1:23" x14ac:dyDescent="0.15">
      <c r="A187" s="3" t="s">
        <v>298</v>
      </c>
      <c r="B187" s="3" t="s">
        <v>406</v>
      </c>
      <c r="C187" s="3" t="s">
        <v>523</v>
      </c>
      <c r="D187" s="4">
        <v>6</v>
      </c>
      <c r="E187" s="4" t="s">
        <v>34</v>
      </c>
      <c r="F187" s="4"/>
      <c r="G187" s="4" t="s">
        <v>73</v>
      </c>
      <c r="H187" s="4"/>
      <c r="I187" s="4"/>
      <c r="J187" s="4" t="s">
        <v>25</v>
      </c>
      <c r="K187" s="9">
        <v>414</v>
      </c>
      <c r="L187" s="9">
        <v>2</v>
      </c>
      <c r="M187" s="9">
        <v>1</v>
      </c>
      <c r="N187" s="9">
        <f t="shared" si="20"/>
        <v>-1</v>
      </c>
      <c r="O187" s="15">
        <v>1.8</v>
      </c>
      <c r="P187" s="15">
        <f>O187-L187</f>
        <v>-0.19999999999999996</v>
      </c>
      <c r="Q187" s="9">
        <v>29</v>
      </c>
      <c r="T187" s="4">
        <v>434</v>
      </c>
      <c r="U187" s="72">
        <v>427</v>
      </c>
      <c r="V187" s="52">
        <f>U187-K187</f>
        <v>13</v>
      </c>
      <c r="W187" s="3" t="s">
        <v>1358</v>
      </c>
    </row>
    <row r="188" spans="1:23" x14ac:dyDescent="0.15">
      <c r="A188" s="3" t="s">
        <v>272</v>
      </c>
      <c r="B188" s="3" t="s">
        <v>273</v>
      </c>
      <c r="C188" s="3" t="s">
        <v>266</v>
      </c>
      <c r="D188" s="4">
        <v>5</v>
      </c>
      <c r="E188" s="4" t="s">
        <v>20</v>
      </c>
      <c r="F188" s="4"/>
      <c r="G188" s="4"/>
      <c r="H188" s="4"/>
      <c r="I188" s="4"/>
      <c r="J188" s="4" t="s">
        <v>25</v>
      </c>
      <c r="K188" s="10">
        <v>490</v>
      </c>
      <c r="L188" s="25">
        <v>6.4</v>
      </c>
      <c r="M188" s="9">
        <v>6</v>
      </c>
      <c r="N188" s="9">
        <f t="shared" si="20"/>
        <v>-0.40000000000000036</v>
      </c>
      <c r="O188" s="26">
        <v>7</v>
      </c>
      <c r="P188" s="15">
        <f>O188-L188</f>
        <v>0.59999999999999964</v>
      </c>
      <c r="Q188" s="10">
        <v>45</v>
      </c>
      <c r="T188" s="4">
        <v>515</v>
      </c>
      <c r="U188" s="77">
        <v>504</v>
      </c>
      <c r="V188" s="52">
        <f>U188-K188</f>
        <v>14</v>
      </c>
    </row>
    <row r="189" spans="1:23" x14ac:dyDescent="0.15">
      <c r="A189" s="3" t="s">
        <v>300</v>
      </c>
      <c r="B189" s="3" t="s">
        <v>328</v>
      </c>
      <c r="C189" s="3" t="s">
        <v>474</v>
      </c>
      <c r="D189" s="4">
        <v>6</v>
      </c>
      <c r="E189" s="4" t="s">
        <v>20</v>
      </c>
      <c r="F189" s="4"/>
      <c r="G189" s="4"/>
      <c r="H189" s="4"/>
      <c r="I189" s="4"/>
      <c r="J189" s="4" t="s">
        <v>25</v>
      </c>
      <c r="K189" s="9">
        <v>479</v>
      </c>
      <c r="L189" s="10">
        <v>5.5</v>
      </c>
      <c r="M189" s="9">
        <v>6</v>
      </c>
      <c r="N189" s="10">
        <f t="shared" si="20"/>
        <v>0.5</v>
      </c>
      <c r="O189" s="26">
        <v>8.3000000000000007</v>
      </c>
      <c r="P189" s="26">
        <f>O189-L189</f>
        <v>2.8000000000000007</v>
      </c>
      <c r="Q189" s="10">
        <v>45</v>
      </c>
      <c r="T189" s="4">
        <v>504</v>
      </c>
      <c r="U189" s="77">
        <v>498</v>
      </c>
      <c r="V189" s="52">
        <f>U189-K189</f>
        <v>19</v>
      </c>
      <c r="W189" s="3" t="s">
        <v>1359</v>
      </c>
    </row>
    <row r="190" spans="1:23" x14ac:dyDescent="0.15">
      <c r="A190" s="3" t="s">
        <v>300</v>
      </c>
      <c r="B190" s="3" t="s">
        <v>301</v>
      </c>
      <c r="C190" s="3" t="s">
        <v>523</v>
      </c>
      <c r="D190" s="4">
        <v>6</v>
      </c>
      <c r="E190" s="4" t="s">
        <v>34</v>
      </c>
      <c r="F190" s="4"/>
      <c r="G190" s="4" t="s">
        <v>73</v>
      </c>
      <c r="H190" s="4"/>
      <c r="I190" s="4"/>
      <c r="J190" s="4" t="s">
        <v>25</v>
      </c>
      <c r="K190" s="9">
        <v>414</v>
      </c>
      <c r="L190" s="10">
        <v>5.2</v>
      </c>
      <c r="M190" s="9">
        <v>3.5</v>
      </c>
      <c r="N190" s="9">
        <f t="shared" si="20"/>
        <v>-1.7000000000000002</v>
      </c>
      <c r="O190" s="15">
        <v>3.3</v>
      </c>
      <c r="P190" s="15">
        <f>O190-L190</f>
        <v>-1.9000000000000004</v>
      </c>
      <c r="Q190" s="9">
        <v>29</v>
      </c>
      <c r="T190" s="4">
        <v>434</v>
      </c>
      <c r="U190" s="74">
        <v>431</v>
      </c>
      <c r="V190" s="52">
        <f>U190-K190</f>
        <v>17</v>
      </c>
      <c r="W190" s="3" t="s">
        <v>1360</v>
      </c>
    </row>
    <row r="191" spans="1:23" x14ac:dyDescent="0.15">
      <c r="A191" s="3" t="s">
        <v>300</v>
      </c>
      <c r="B191" s="3" t="s">
        <v>359</v>
      </c>
      <c r="D191" s="4"/>
      <c r="E191" s="4"/>
      <c r="F191" s="4"/>
      <c r="G191" s="4"/>
      <c r="H191" s="4"/>
      <c r="I191" s="4"/>
      <c r="J191" s="4"/>
      <c r="K191" s="4"/>
      <c r="L191" s="4"/>
      <c r="N191" s="4"/>
      <c r="O191" s="15">
        <v>4.8</v>
      </c>
      <c r="P191" s="7"/>
      <c r="Q191" s="4"/>
      <c r="U191" s="71">
        <v>480</v>
      </c>
      <c r="V191" s="52"/>
    </row>
    <row r="192" spans="1:23" x14ac:dyDescent="0.15">
      <c r="A192" s="3" t="s">
        <v>300</v>
      </c>
      <c r="B192" s="3" t="s">
        <v>442</v>
      </c>
      <c r="C192" s="3" t="s">
        <v>266</v>
      </c>
      <c r="D192" s="4">
        <v>5</v>
      </c>
      <c r="E192" s="4" t="s">
        <v>34</v>
      </c>
      <c r="F192" s="4"/>
      <c r="G192" s="4"/>
      <c r="H192" s="4"/>
      <c r="I192" s="4"/>
      <c r="J192" s="4" t="s">
        <v>25</v>
      </c>
      <c r="K192" s="9">
        <v>471</v>
      </c>
      <c r="L192" s="9">
        <v>3.4</v>
      </c>
      <c r="M192" s="9">
        <v>5.5</v>
      </c>
      <c r="N192" s="25">
        <f>M192-L192</f>
        <v>2.1</v>
      </c>
      <c r="O192" s="15">
        <v>5</v>
      </c>
      <c r="P192" s="26">
        <f>O192-L192</f>
        <v>1.6</v>
      </c>
      <c r="Q192" s="9">
        <v>29</v>
      </c>
      <c r="T192" s="4">
        <v>496</v>
      </c>
      <c r="U192" s="72">
        <v>445</v>
      </c>
      <c r="V192" s="52">
        <f>U192-K192</f>
        <v>-26</v>
      </c>
      <c r="W192" s="3" t="s">
        <v>1361</v>
      </c>
    </row>
    <row r="193" spans="1:23" x14ac:dyDescent="0.15">
      <c r="A193" s="3" t="s">
        <v>300</v>
      </c>
      <c r="B193" s="3" t="s">
        <v>1377</v>
      </c>
      <c r="D193" s="4"/>
      <c r="E193" s="4"/>
      <c r="F193" s="4"/>
      <c r="G193" s="4"/>
      <c r="H193" s="4"/>
      <c r="I193" s="4"/>
      <c r="J193" s="4"/>
      <c r="K193" s="4"/>
      <c r="L193" s="4"/>
      <c r="N193" s="4"/>
      <c r="O193" s="26">
        <v>7.7</v>
      </c>
      <c r="P193" s="7"/>
      <c r="Q193" s="4"/>
      <c r="U193" s="72">
        <v>470</v>
      </c>
      <c r="V193" s="52"/>
    </row>
    <row r="194" spans="1:23" x14ac:dyDescent="0.15">
      <c r="A194" s="3" t="s">
        <v>300</v>
      </c>
      <c r="B194" s="3" t="s">
        <v>383</v>
      </c>
      <c r="C194" s="3" t="s">
        <v>474</v>
      </c>
      <c r="D194" s="4">
        <v>1</v>
      </c>
      <c r="E194" s="4" t="s">
        <v>20</v>
      </c>
      <c r="F194" s="4"/>
      <c r="G194" s="4"/>
      <c r="H194" s="4"/>
      <c r="I194" s="4"/>
      <c r="J194" s="4" t="s">
        <v>25</v>
      </c>
      <c r="K194" s="9">
        <v>456</v>
      </c>
      <c r="L194" s="9">
        <v>3.9</v>
      </c>
      <c r="M194" s="9">
        <v>4.4000000000000004</v>
      </c>
      <c r="N194" s="10">
        <f t="shared" ref="N194:N202" si="22">M194-L194</f>
        <v>0.50000000000000044</v>
      </c>
      <c r="P194" s="7"/>
      <c r="Q194" s="10">
        <v>48</v>
      </c>
      <c r="T194" s="4">
        <v>481</v>
      </c>
      <c r="U194" s="72">
        <v>440</v>
      </c>
      <c r="V194" s="52">
        <f>U194-K194</f>
        <v>-16</v>
      </c>
      <c r="W194" s="3" t="s">
        <v>1362</v>
      </c>
    </row>
    <row r="195" spans="1:23" x14ac:dyDescent="0.15">
      <c r="A195" s="3" t="s">
        <v>302</v>
      </c>
      <c r="B195" s="3" t="s">
        <v>303</v>
      </c>
      <c r="C195" s="3" t="s">
        <v>523</v>
      </c>
      <c r="D195" s="4">
        <v>6</v>
      </c>
      <c r="E195" s="4" t="s">
        <v>20</v>
      </c>
      <c r="F195" s="4"/>
      <c r="G195" s="4" t="s">
        <v>73</v>
      </c>
      <c r="H195" s="4"/>
      <c r="I195" s="4"/>
      <c r="J195" s="4" t="s">
        <v>25</v>
      </c>
      <c r="K195" s="9">
        <v>425</v>
      </c>
      <c r="L195" s="9">
        <v>4.3</v>
      </c>
      <c r="M195" s="9">
        <v>3.6</v>
      </c>
      <c r="N195" s="9">
        <f t="shared" si="22"/>
        <v>-0.69999999999999973</v>
      </c>
      <c r="O195" s="15">
        <v>4.5</v>
      </c>
      <c r="P195" s="15">
        <f>O195-L195</f>
        <v>0.20000000000000018</v>
      </c>
      <c r="Q195" s="9">
        <v>16</v>
      </c>
      <c r="U195" s="72">
        <v>466</v>
      </c>
      <c r="V195" s="52">
        <f>U195-K195</f>
        <v>41</v>
      </c>
      <c r="W195" s="3" t="s">
        <v>1363</v>
      </c>
    </row>
    <row r="196" spans="1:23" x14ac:dyDescent="0.15">
      <c r="A196" s="3" t="s">
        <v>90</v>
      </c>
      <c r="B196" s="3" t="s">
        <v>91</v>
      </c>
      <c r="C196" s="3" t="s">
        <v>266</v>
      </c>
      <c r="D196" s="4">
        <v>3</v>
      </c>
      <c r="E196" s="4" t="s">
        <v>34</v>
      </c>
      <c r="F196" s="4"/>
      <c r="G196" s="4"/>
      <c r="H196" s="4"/>
      <c r="I196" s="4"/>
      <c r="J196" s="4" t="s">
        <v>25</v>
      </c>
      <c r="K196" s="9">
        <v>468</v>
      </c>
      <c r="L196" s="9">
        <v>3.5</v>
      </c>
      <c r="M196" s="9">
        <v>4.4000000000000004</v>
      </c>
      <c r="N196" s="10">
        <f t="shared" si="22"/>
        <v>0.90000000000000036</v>
      </c>
      <c r="O196" s="15">
        <v>6.2</v>
      </c>
      <c r="P196" s="26">
        <f>O196-L196</f>
        <v>2.7</v>
      </c>
      <c r="Q196" s="9">
        <v>32</v>
      </c>
      <c r="T196" s="4">
        <v>493</v>
      </c>
      <c r="U196" s="78">
        <v>504</v>
      </c>
      <c r="V196" s="52">
        <f>U196-K196</f>
        <v>36</v>
      </c>
      <c r="W196" s="3" t="s">
        <v>1364</v>
      </c>
    </row>
    <row r="197" spans="1:23" x14ac:dyDescent="0.15">
      <c r="A197" s="3" t="s">
        <v>429</v>
      </c>
      <c r="B197" s="3" t="s">
        <v>430</v>
      </c>
      <c r="C197" s="3" t="s">
        <v>474</v>
      </c>
      <c r="D197" s="4">
        <v>2</v>
      </c>
      <c r="E197" s="4" t="s">
        <v>20</v>
      </c>
      <c r="F197" s="4"/>
      <c r="G197" s="4"/>
      <c r="H197" s="4"/>
      <c r="I197" s="4"/>
      <c r="J197" s="4" t="s">
        <v>25</v>
      </c>
      <c r="K197" s="9">
        <v>425</v>
      </c>
      <c r="L197" s="9">
        <v>4.7</v>
      </c>
      <c r="M197" s="9">
        <v>4.2</v>
      </c>
      <c r="N197" s="9">
        <f t="shared" si="22"/>
        <v>-0.5</v>
      </c>
      <c r="P197" s="7"/>
      <c r="Q197" s="9">
        <v>35</v>
      </c>
    </row>
    <row r="198" spans="1:23" x14ac:dyDescent="0.15">
      <c r="A198" s="3" t="s">
        <v>178</v>
      </c>
      <c r="B198" s="3" t="s">
        <v>179</v>
      </c>
      <c r="C198" s="3" t="s">
        <v>474</v>
      </c>
      <c r="D198" s="4">
        <v>1</v>
      </c>
      <c r="E198" s="4" t="s">
        <v>20</v>
      </c>
      <c r="F198" s="4"/>
      <c r="G198" s="4"/>
      <c r="H198" s="4"/>
      <c r="I198" s="4"/>
      <c r="J198" s="4" t="s">
        <v>25</v>
      </c>
      <c r="K198" s="9">
        <v>430</v>
      </c>
      <c r="L198" s="9">
        <v>2.6</v>
      </c>
      <c r="M198" s="9">
        <v>3.3</v>
      </c>
      <c r="N198" s="10">
        <f t="shared" si="22"/>
        <v>0.69999999999999973</v>
      </c>
      <c r="O198" s="15">
        <v>2.6</v>
      </c>
      <c r="P198" s="15">
        <f>O198-L198</f>
        <v>0</v>
      </c>
      <c r="Q198" s="9">
        <v>26</v>
      </c>
      <c r="T198" s="4">
        <v>455</v>
      </c>
      <c r="U198" s="84">
        <v>410</v>
      </c>
      <c r="V198" s="52">
        <f>U198-K198</f>
        <v>-20</v>
      </c>
      <c r="W198" s="3" t="s">
        <v>1365</v>
      </c>
    </row>
    <row r="199" spans="1:23" x14ac:dyDescent="0.15">
      <c r="A199" s="3" t="s">
        <v>120</v>
      </c>
      <c r="B199" s="3" t="s">
        <v>121</v>
      </c>
      <c r="C199" s="3" t="s">
        <v>266</v>
      </c>
      <c r="D199" s="4">
        <v>6</v>
      </c>
      <c r="E199" s="4" t="s">
        <v>20</v>
      </c>
      <c r="F199" s="4"/>
      <c r="G199" s="4"/>
      <c r="H199" s="4"/>
      <c r="I199" s="4"/>
      <c r="J199" s="4" t="s">
        <v>25</v>
      </c>
      <c r="K199" s="9">
        <v>460</v>
      </c>
      <c r="L199" s="9">
        <v>1.7</v>
      </c>
      <c r="M199" s="9">
        <v>4.9000000000000004</v>
      </c>
      <c r="N199" s="25">
        <f t="shared" si="22"/>
        <v>3.2</v>
      </c>
      <c r="O199" s="15">
        <v>5</v>
      </c>
      <c r="P199" s="26">
        <f>O199-L199</f>
        <v>3.3</v>
      </c>
      <c r="Q199" s="9">
        <v>29</v>
      </c>
      <c r="T199" s="4">
        <v>484</v>
      </c>
      <c r="U199" s="71">
        <v>473</v>
      </c>
      <c r="V199" s="52">
        <f>U199-K199</f>
        <v>13</v>
      </c>
      <c r="W199" s="3" t="s">
        <v>1366</v>
      </c>
    </row>
    <row r="200" spans="1:23" x14ac:dyDescent="0.15">
      <c r="A200" s="3" t="s">
        <v>120</v>
      </c>
      <c r="B200" s="3" t="s">
        <v>122</v>
      </c>
      <c r="C200" s="3" t="s">
        <v>266</v>
      </c>
      <c r="D200" s="4">
        <v>2</v>
      </c>
      <c r="E200" s="4" t="s">
        <v>34</v>
      </c>
      <c r="F200" s="4"/>
      <c r="G200" s="4"/>
      <c r="H200" s="4"/>
      <c r="I200" s="4"/>
      <c r="J200" s="4" t="s">
        <v>25</v>
      </c>
      <c r="K200" s="9">
        <v>475</v>
      </c>
      <c r="L200" s="9">
        <v>5</v>
      </c>
      <c r="M200" s="9">
        <v>5.9</v>
      </c>
      <c r="N200" s="10">
        <f t="shared" si="22"/>
        <v>0.90000000000000036</v>
      </c>
      <c r="O200" s="15">
        <v>5.9</v>
      </c>
      <c r="P200" s="16">
        <f>O200-L200</f>
        <v>0.90000000000000036</v>
      </c>
      <c r="Q200" s="9">
        <v>42</v>
      </c>
      <c r="T200" s="4">
        <v>500</v>
      </c>
      <c r="U200" s="77">
        <v>507</v>
      </c>
      <c r="V200" s="52">
        <f>U200-K200</f>
        <v>32</v>
      </c>
      <c r="W200" s="3" t="s">
        <v>1367</v>
      </c>
    </row>
    <row r="201" spans="1:23" x14ac:dyDescent="0.15">
      <c r="A201" s="3" t="s">
        <v>146</v>
      </c>
      <c r="B201" s="3" t="s">
        <v>147</v>
      </c>
      <c r="C201" s="3" t="s">
        <v>474</v>
      </c>
      <c r="D201" s="4">
        <v>6</v>
      </c>
      <c r="E201" s="4" t="s">
        <v>34</v>
      </c>
      <c r="F201" s="4"/>
      <c r="G201" s="4"/>
      <c r="H201" s="4"/>
      <c r="I201" s="4"/>
      <c r="J201" s="4" t="s">
        <v>21</v>
      </c>
      <c r="K201" s="10">
        <v>505</v>
      </c>
      <c r="L201" s="9">
        <v>4.9000000000000004</v>
      </c>
      <c r="M201" s="25">
        <v>7.6</v>
      </c>
      <c r="N201" s="25">
        <f t="shared" si="22"/>
        <v>2.6999999999999993</v>
      </c>
      <c r="O201" s="26">
        <v>7.5</v>
      </c>
      <c r="P201" s="26">
        <f>O201-L201</f>
        <v>2.5999999999999996</v>
      </c>
      <c r="Q201" s="10">
        <v>45</v>
      </c>
      <c r="T201" s="4">
        <v>654</v>
      </c>
      <c r="U201" s="74">
        <v>489</v>
      </c>
      <c r="V201" s="52">
        <f>U201-K201</f>
        <v>-16</v>
      </c>
      <c r="W201" s="3" t="s">
        <v>1368</v>
      </c>
    </row>
    <row r="202" spans="1:23" x14ac:dyDescent="0.15">
      <c r="A202" s="3" t="s">
        <v>264</v>
      </c>
      <c r="B202" s="3" t="s">
        <v>265</v>
      </c>
      <c r="C202" s="3" t="s">
        <v>523</v>
      </c>
      <c r="D202" s="4">
        <v>6</v>
      </c>
      <c r="E202" s="4" t="s">
        <v>34</v>
      </c>
      <c r="F202" s="4"/>
      <c r="G202" s="4" t="s">
        <v>73</v>
      </c>
      <c r="H202" s="4"/>
      <c r="I202" s="4"/>
      <c r="J202" s="4" t="s">
        <v>25</v>
      </c>
      <c r="K202" s="9">
        <v>452</v>
      </c>
      <c r="L202" s="25">
        <v>6.3</v>
      </c>
      <c r="M202" s="9">
        <v>2.1</v>
      </c>
      <c r="N202" s="9">
        <f t="shared" si="22"/>
        <v>-4.1999999999999993</v>
      </c>
      <c r="Q202" s="9">
        <v>29</v>
      </c>
    </row>
  </sheetData>
  <sortState ref="A2:W202">
    <sortCondition ref="A2:A202"/>
    <sortCondition ref="B2:B2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5"/>
  <sheetViews>
    <sheetView workbookViewId="0">
      <pane ySplit="1" topLeftCell="A2" activePane="bottomLeft" state="frozen"/>
      <selection pane="bottomLeft" activeCell="W27" sqref="W27"/>
    </sheetView>
  </sheetViews>
  <sheetFormatPr baseColWidth="10" defaultColWidth="10.83203125" defaultRowHeight="14" x14ac:dyDescent="0.15"/>
  <cols>
    <col min="1" max="2" width="10.83203125" style="3"/>
    <col min="3" max="3" width="10.83203125" style="3" hidden="1" customWidth="1"/>
    <col min="4" max="4" width="7.33203125" style="3" hidden="1" customWidth="1"/>
    <col min="5" max="6" width="4.6640625" style="3" hidden="1" customWidth="1"/>
    <col min="7" max="9" width="5.83203125" style="3" hidden="1" customWidth="1"/>
    <col min="10" max="11" width="6.83203125" style="3" hidden="1" customWidth="1"/>
    <col min="12" max="14" width="7.83203125" style="3" hidden="1" customWidth="1"/>
    <col min="15" max="16" width="7.6640625" style="4" hidden="1" customWidth="1"/>
    <col min="17" max="19" width="6.83203125" style="3" hidden="1" customWidth="1"/>
    <col min="20" max="20" width="7.83203125" style="4" hidden="1" customWidth="1"/>
    <col min="21" max="21" width="7.83203125" style="4" customWidth="1"/>
    <col min="22" max="22" width="7.83203125" style="3" customWidth="1"/>
    <col min="23" max="23" width="32.6640625" style="3" customWidth="1"/>
    <col min="24" max="16384" width="10.83203125" style="3"/>
  </cols>
  <sheetData>
    <row r="1" spans="1:23" ht="5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1350</v>
      </c>
      <c r="L1" s="2" t="s">
        <v>1347</v>
      </c>
      <c r="M1" s="2" t="s">
        <v>10</v>
      </c>
      <c r="N1" s="2" t="s">
        <v>11</v>
      </c>
      <c r="O1" s="2" t="s">
        <v>1348</v>
      </c>
      <c r="P1" s="2" t="s">
        <v>1349</v>
      </c>
      <c r="Q1" s="1" t="s">
        <v>1346</v>
      </c>
      <c r="R1" s="1" t="s">
        <v>12</v>
      </c>
      <c r="S1" s="1" t="s">
        <v>13</v>
      </c>
      <c r="T1" s="1" t="s">
        <v>14</v>
      </c>
      <c r="U1" s="2" t="s">
        <v>15</v>
      </c>
      <c r="V1" s="1" t="s">
        <v>1339</v>
      </c>
      <c r="W1" s="1" t="s">
        <v>16</v>
      </c>
    </row>
    <row r="2" spans="1:23" x14ac:dyDescent="0.15">
      <c r="A2" s="28" t="s">
        <v>758</v>
      </c>
      <c r="B2" s="28" t="s">
        <v>759</v>
      </c>
      <c r="C2" s="3" t="s">
        <v>757</v>
      </c>
      <c r="D2" s="4">
        <v>5</v>
      </c>
      <c r="E2" s="4" t="s">
        <v>34</v>
      </c>
      <c r="F2" s="4"/>
      <c r="G2" s="29"/>
      <c r="H2" s="29"/>
      <c r="I2" s="29"/>
      <c r="J2" s="4"/>
      <c r="K2" s="4"/>
      <c r="L2" s="5"/>
      <c r="M2" s="9">
        <v>2.8</v>
      </c>
      <c r="N2" s="5"/>
      <c r="O2" s="15">
        <v>2.8</v>
      </c>
      <c r="P2" s="7"/>
      <c r="Q2" s="44">
        <v>23</v>
      </c>
      <c r="R2" s="29"/>
      <c r="S2" s="29"/>
      <c r="T2" s="29"/>
      <c r="U2" s="71">
        <v>410</v>
      </c>
      <c r="V2" s="52"/>
      <c r="W2" s="29"/>
    </row>
    <row r="3" spans="1:23" x14ac:dyDescent="0.15">
      <c r="A3" s="3" t="s">
        <v>560</v>
      </c>
      <c r="B3" s="3" t="s">
        <v>561</v>
      </c>
      <c r="C3" s="3" t="s">
        <v>300</v>
      </c>
      <c r="D3" s="4">
        <v>5</v>
      </c>
      <c r="E3" s="4" t="s">
        <v>34</v>
      </c>
      <c r="F3" s="4"/>
      <c r="G3" s="4"/>
      <c r="H3" s="4"/>
      <c r="I3" s="4"/>
      <c r="J3" s="4" t="s">
        <v>21</v>
      </c>
      <c r="K3" s="10">
        <v>516</v>
      </c>
      <c r="L3" s="5"/>
      <c r="M3" s="9">
        <v>5.8</v>
      </c>
      <c r="N3" s="5"/>
      <c r="O3" s="15">
        <v>6.5</v>
      </c>
      <c r="P3" s="7"/>
      <c r="Q3" s="25">
        <v>91</v>
      </c>
      <c r="T3" s="4">
        <v>536</v>
      </c>
      <c r="U3" s="77">
        <v>524</v>
      </c>
      <c r="V3" s="52">
        <f>U3-K3</f>
        <v>8</v>
      </c>
      <c r="W3" s="3" t="s">
        <v>562</v>
      </c>
    </row>
    <row r="4" spans="1:23" x14ac:dyDescent="0.15">
      <c r="A4" s="3" t="s">
        <v>808</v>
      </c>
      <c r="B4" s="3" t="s">
        <v>1403</v>
      </c>
      <c r="U4" s="9">
        <v>421</v>
      </c>
      <c r="V4" s="52"/>
    </row>
    <row r="5" spans="1:23" x14ac:dyDescent="0.15">
      <c r="A5" s="3" t="s">
        <v>808</v>
      </c>
      <c r="B5" s="3" t="s">
        <v>809</v>
      </c>
      <c r="C5" s="3" t="s">
        <v>775</v>
      </c>
      <c r="D5" s="4">
        <v>3</v>
      </c>
      <c r="E5" s="4" t="s">
        <v>20</v>
      </c>
      <c r="F5" s="4"/>
      <c r="G5" s="4"/>
      <c r="H5" s="4"/>
      <c r="I5" s="4"/>
      <c r="J5" s="4" t="s">
        <v>25</v>
      </c>
      <c r="K5" s="9">
        <v>393</v>
      </c>
      <c r="L5" s="12">
        <v>2.8</v>
      </c>
      <c r="M5" s="9">
        <v>3.7</v>
      </c>
      <c r="N5" s="13">
        <f>M5-L5</f>
        <v>0.90000000000000036</v>
      </c>
      <c r="Q5" s="9">
        <v>27</v>
      </c>
      <c r="U5" s="54"/>
      <c r="W5" s="3" t="s">
        <v>810</v>
      </c>
    </row>
    <row r="6" spans="1:23" x14ac:dyDescent="0.15">
      <c r="A6" s="3" t="s">
        <v>1385</v>
      </c>
      <c r="B6" s="3" t="s">
        <v>1386</v>
      </c>
      <c r="D6" s="4"/>
      <c r="E6" s="4"/>
      <c r="F6" s="4"/>
      <c r="G6" s="4"/>
      <c r="H6" s="4"/>
      <c r="I6" s="4"/>
      <c r="J6" s="4"/>
      <c r="K6" s="4"/>
      <c r="L6" s="5"/>
      <c r="M6" s="4"/>
      <c r="N6" s="5"/>
      <c r="O6" s="15">
        <v>3.9</v>
      </c>
      <c r="P6" s="7"/>
      <c r="Q6" s="4"/>
      <c r="U6" s="72">
        <v>432</v>
      </c>
      <c r="V6" s="52"/>
    </row>
    <row r="7" spans="1:23" x14ac:dyDescent="0.15">
      <c r="A7" s="3" t="s">
        <v>266</v>
      </c>
      <c r="B7" s="3" t="s">
        <v>664</v>
      </c>
      <c r="C7" s="3" t="s">
        <v>300</v>
      </c>
      <c r="D7" s="4">
        <v>4</v>
      </c>
      <c r="E7" s="4" t="s">
        <v>34</v>
      </c>
      <c r="F7" s="4"/>
      <c r="G7" s="4"/>
      <c r="H7" s="4"/>
      <c r="I7" s="4"/>
      <c r="J7" s="4" t="s">
        <v>25</v>
      </c>
      <c r="K7" s="9">
        <v>435</v>
      </c>
      <c r="L7" s="12">
        <v>3.7</v>
      </c>
      <c r="M7" s="9">
        <v>4.5</v>
      </c>
      <c r="N7" s="13">
        <f>M7-L7</f>
        <v>0.79999999999999982</v>
      </c>
      <c r="O7" s="15">
        <v>4</v>
      </c>
      <c r="P7" s="15">
        <f>O7-L7</f>
        <v>0.29999999999999982</v>
      </c>
      <c r="Q7" s="9">
        <v>27</v>
      </c>
      <c r="T7" s="4">
        <v>460</v>
      </c>
      <c r="U7" s="72">
        <v>488</v>
      </c>
      <c r="V7" s="52">
        <f t="shared" ref="V7:V14" si="0">U7-K7</f>
        <v>53</v>
      </c>
      <c r="W7" s="3" t="s">
        <v>665</v>
      </c>
    </row>
    <row r="8" spans="1:23" x14ac:dyDescent="0.15">
      <c r="A8" s="3" t="s">
        <v>157</v>
      </c>
      <c r="B8" s="3" t="s">
        <v>733</v>
      </c>
      <c r="C8" s="3" t="s">
        <v>300</v>
      </c>
      <c r="D8" s="4">
        <v>4</v>
      </c>
      <c r="E8" s="4" t="s">
        <v>34</v>
      </c>
      <c r="F8" s="4"/>
      <c r="G8" s="4" t="s">
        <v>73</v>
      </c>
      <c r="H8" s="4"/>
      <c r="I8" s="4"/>
      <c r="J8" s="4" t="s">
        <v>25</v>
      </c>
      <c r="K8" s="9">
        <v>370</v>
      </c>
      <c r="L8" s="12">
        <v>3.1</v>
      </c>
      <c r="M8" s="9">
        <v>2.4</v>
      </c>
      <c r="N8" s="12">
        <f>M8-L8</f>
        <v>-0.70000000000000018</v>
      </c>
      <c r="O8" s="15">
        <v>3.6</v>
      </c>
      <c r="P8" s="15">
        <f>O8-L8</f>
        <v>0.5</v>
      </c>
      <c r="Q8" s="9">
        <v>23</v>
      </c>
      <c r="T8" s="4">
        <v>395</v>
      </c>
      <c r="U8" s="71">
        <v>458</v>
      </c>
      <c r="V8" s="52">
        <f t="shared" si="0"/>
        <v>88</v>
      </c>
      <c r="W8" s="3" t="s">
        <v>734</v>
      </c>
    </row>
    <row r="9" spans="1:23" x14ac:dyDescent="0.15">
      <c r="A9" s="3" t="s">
        <v>157</v>
      </c>
      <c r="B9" s="3" t="s">
        <v>782</v>
      </c>
      <c r="C9" s="3" t="s">
        <v>775</v>
      </c>
      <c r="D9" s="4">
        <v>2</v>
      </c>
      <c r="E9" s="4" t="s">
        <v>34</v>
      </c>
      <c r="F9" s="4"/>
      <c r="G9" s="4"/>
      <c r="H9" s="4"/>
      <c r="I9" s="4"/>
      <c r="J9" s="4" t="s">
        <v>25</v>
      </c>
      <c r="K9" s="9">
        <v>487</v>
      </c>
      <c r="L9" s="5"/>
      <c r="M9" s="9">
        <v>6.2</v>
      </c>
      <c r="N9" s="5"/>
      <c r="O9" s="15">
        <v>5.8</v>
      </c>
      <c r="P9" s="7"/>
      <c r="Q9" s="10">
        <v>64</v>
      </c>
      <c r="U9" s="83">
        <v>530</v>
      </c>
      <c r="V9" s="52">
        <f t="shared" si="0"/>
        <v>43</v>
      </c>
    </row>
    <row r="10" spans="1:23" x14ac:dyDescent="0.15">
      <c r="A10" s="3" t="s">
        <v>635</v>
      </c>
      <c r="B10" s="3" t="s">
        <v>636</v>
      </c>
      <c r="C10" s="3" t="s">
        <v>300</v>
      </c>
      <c r="D10" s="4">
        <v>3</v>
      </c>
      <c r="E10" s="4" t="s">
        <v>34</v>
      </c>
      <c r="F10" s="4"/>
      <c r="G10" s="4"/>
      <c r="H10" s="4"/>
      <c r="I10" s="4"/>
      <c r="J10" s="4" t="s">
        <v>61</v>
      </c>
      <c r="K10" s="25">
        <v>595</v>
      </c>
      <c r="L10" s="12">
        <v>6.1</v>
      </c>
      <c r="M10" s="10">
        <v>7.1</v>
      </c>
      <c r="N10" s="37">
        <f>M10-L10</f>
        <v>1</v>
      </c>
      <c r="O10" s="26">
        <v>10.1</v>
      </c>
      <c r="P10" s="26">
        <f>O10-L10</f>
        <v>4</v>
      </c>
      <c r="Q10" s="10">
        <v>73</v>
      </c>
      <c r="U10" s="98">
        <v>541</v>
      </c>
      <c r="V10" s="52">
        <f t="shared" si="0"/>
        <v>-54</v>
      </c>
      <c r="W10" s="3" t="s">
        <v>559</v>
      </c>
    </row>
    <row r="11" spans="1:23" x14ac:dyDescent="0.15">
      <c r="A11" s="3" t="s">
        <v>557</v>
      </c>
      <c r="B11" s="3" t="s">
        <v>558</v>
      </c>
      <c r="C11" s="3" t="s">
        <v>300</v>
      </c>
      <c r="D11" s="4">
        <v>3</v>
      </c>
      <c r="E11" s="4" t="s">
        <v>20</v>
      </c>
      <c r="F11" s="4"/>
      <c r="G11" s="4"/>
      <c r="H11" s="4"/>
      <c r="I11" s="4"/>
      <c r="J11" s="4" t="s">
        <v>25</v>
      </c>
      <c r="K11" s="9">
        <v>426</v>
      </c>
      <c r="L11" s="12">
        <v>2.2000000000000002</v>
      </c>
      <c r="M11" s="9">
        <v>3.7</v>
      </c>
      <c r="N11" s="37">
        <f>M11-L11</f>
        <v>1.5</v>
      </c>
      <c r="O11" s="15">
        <v>3.8</v>
      </c>
      <c r="P11" s="26">
        <f>O11-L11</f>
        <v>1.5999999999999996</v>
      </c>
      <c r="Q11" s="10">
        <v>55</v>
      </c>
      <c r="T11" s="4">
        <v>451</v>
      </c>
      <c r="U11" s="72">
        <v>443</v>
      </c>
      <c r="V11" s="52">
        <f t="shared" si="0"/>
        <v>17</v>
      </c>
      <c r="W11" s="3" t="s">
        <v>559</v>
      </c>
    </row>
    <row r="12" spans="1:23" x14ac:dyDescent="0.15">
      <c r="A12" s="3" t="s">
        <v>679</v>
      </c>
      <c r="B12" s="3" t="s">
        <v>680</v>
      </c>
      <c r="C12" s="3" t="s">
        <v>300</v>
      </c>
      <c r="D12" s="4">
        <v>2</v>
      </c>
      <c r="E12" s="4" t="s">
        <v>20</v>
      </c>
      <c r="F12" s="4"/>
      <c r="G12" s="4" t="s">
        <v>73</v>
      </c>
      <c r="H12" s="4"/>
      <c r="I12" s="4"/>
      <c r="J12" s="4" t="s">
        <v>25</v>
      </c>
      <c r="K12" s="9">
        <v>420</v>
      </c>
      <c r="L12" s="12">
        <v>1.3</v>
      </c>
      <c r="M12" s="9">
        <v>1.6</v>
      </c>
      <c r="N12" s="12">
        <f>M12-L12</f>
        <v>0.30000000000000004</v>
      </c>
      <c r="O12" s="15">
        <v>1.7</v>
      </c>
      <c r="P12" s="15">
        <f>O12-L12</f>
        <v>0.39999999999999991</v>
      </c>
      <c r="Q12" s="9">
        <v>27</v>
      </c>
      <c r="T12" s="4">
        <v>450</v>
      </c>
      <c r="U12" s="72">
        <v>403</v>
      </c>
      <c r="V12" s="52">
        <f t="shared" si="0"/>
        <v>-17</v>
      </c>
      <c r="W12" s="3" t="s">
        <v>681</v>
      </c>
    </row>
    <row r="13" spans="1:23" x14ac:dyDescent="0.15">
      <c r="A13" s="3" t="s">
        <v>679</v>
      </c>
      <c r="B13" s="3" t="s">
        <v>942</v>
      </c>
      <c r="C13" s="3" t="s">
        <v>775</v>
      </c>
      <c r="D13" s="4">
        <v>6</v>
      </c>
      <c r="E13" s="4" t="s">
        <v>20</v>
      </c>
      <c r="F13" s="4"/>
      <c r="G13" s="4"/>
      <c r="H13" s="4"/>
      <c r="I13" s="4"/>
      <c r="J13" s="4" t="s">
        <v>25</v>
      </c>
      <c r="K13" s="9">
        <v>471</v>
      </c>
      <c r="L13" s="12">
        <v>5.5</v>
      </c>
      <c r="M13" s="9">
        <v>4.2</v>
      </c>
      <c r="N13" s="12">
        <f>M13-L13</f>
        <v>-1.2999999999999998</v>
      </c>
      <c r="O13" s="15">
        <v>6</v>
      </c>
      <c r="P13" s="15">
        <f>O13-L13</f>
        <v>0.5</v>
      </c>
      <c r="Q13" s="25">
        <v>95</v>
      </c>
      <c r="T13" s="4">
        <v>525</v>
      </c>
      <c r="U13" s="72">
        <v>488</v>
      </c>
      <c r="V13" s="52">
        <f t="shared" si="0"/>
        <v>17</v>
      </c>
      <c r="W13" s="3" t="s">
        <v>681</v>
      </c>
    </row>
    <row r="14" spans="1:23" x14ac:dyDescent="0.15">
      <c r="A14" s="3" t="s">
        <v>620</v>
      </c>
      <c r="B14" s="3" t="s">
        <v>621</v>
      </c>
      <c r="C14" s="3" t="s">
        <v>300</v>
      </c>
      <c r="D14" s="4">
        <v>2</v>
      </c>
      <c r="E14" s="4" t="s">
        <v>20</v>
      </c>
      <c r="F14" s="4"/>
      <c r="G14" s="4"/>
      <c r="H14" s="4"/>
      <c r="I14" s="4"/>
      <c r="J14" s="4" t="s">
        <v>25</v>
      </c>
      <c r="K14" s="9">
        <v>459</v>
      </c>
      <c r="L14" s="12">
        <v>2.2999999999999998</v>
      </c>
      <c r="M14" s="9">
        <v>4.2</v>
      </c>
      <c r="N14" s="37">
        <f>M14-L14</f>
        <v>1.9000000000000004</v>
      </c>
      <c r="O14" s="15">
        <v>3.4</v>
      </c>
      <c r="P14" s="26">
        <f>O14-L14</f>
        <v>1.1000000000000001</v>
      </c>
      <c r="Q14" s="9">
        <v>32</v>
      </c>
      <c r="T14" s="4">
        <v>487</v>
      </c>
      <c r="U14" s="72">
        <v>453</v>
      </c>
      <c r="V14" s="52">
        <f t="shared" si="0"/>
        <v>-6</v>
      </c>
      <c r="W14" s="3" t="s">
        <v>622</v>
      </c>
    </row>
    <row r="15" spans="1:23" x14ac:dyDescent="0.15">
      <c r="A15" s="3" t="s">
        <v>620</v>
      </c>
      <c r="B15" s="3" t="s">
        <v>746</v>
      </c>
      <c r="C15" s="3" t="s">
        <v>300</v>
      </c>
      <c r="D15" s="4">
        <v>3</v>
      </c>
      <c r="E15" s="4" t="s">
        <v>20</v>
      </c>
      <c r="F15" s="4"/>
      <c r="G15" s="4"/>
      <c r="H15" s="4"/>
      <c r="I15" s="4"/>
      <c r="J15" s="4"/>
      <c r="K15" s="4"/>
      <c r="L15" s="5"/>
      <c r="M15" s="25">
        <v>12.1</v>
      </c>
      <c r="N15" s="5"/>
      <c r="O15" s="43">
        <v>12.9</v>
      </c>
      <c r="P15" s="7"/>
      <c r="Q15" s="9">
        <v>41</v>
      </c>
      <c r="U15" s="104">
        <v>541</v>
      </c>
      <c r="V15" s="52"/>
    </row>
    <row r="16" spans="1:23" x14ac:dyDescent="0.15">
      <c r="A16" s="3" t="s">
        <v>1387</v>
      </c>
      <c r="B16" s="3" t="s">
        <v>69</v>
      </c>
      <c r="D16" s="4"/>
      <c r="E16" s="4"/>
      <c r="F16" s="4"/>
      <c r="G16" s="4"/>
      <c r="H16" s="4"/>
      <c r="I16" s="4"/>
      <c r="J16" s="4"/>
      <c r="K16" s="4"/>
      <c r="L16" s="5"/>
      <c r="M16" s="4"/>
      <c r="N16" s="5"/>
      <c r="O16" s="15">
        <v>5.2</v>
      </c>
      <c r="P16" s="7"/>
      <c r="Q16" s="4"/>
      <c r="U16" s="76">
        <v>498</v>
      </c>
      <c r="V16" s="52"/>
    </row>
    <row r="17" spans="1:23" x14ac:dyDescent="0.15">
      <c r="A17" s="3" t="s">
        <v>656</v>
      </c>
      <c r="B17" s="3" t="s">
        <v>657</v>
      </c>
      <c r="C17" s="3" t="s">
        <v>300</v>
      </c>
      <c r="D17" s="4">
        <v>2</v>
      </c>
      <c r="E17" s="4" t="s">
        <v>34</v>
      </c>
      <c r="F17" s="4"/>
      <c r="G17" s="4" t="s">
        <v>73</v>
      </c>
      <c r="H17" s="4"/>
      <c r="I17" s="4"/>
      <c r="J17" s="4" t="s">
        <v>21</v>
      </c>
      <c r="K17" s="25">
        <v>555</v>
      </c>
      <c r="L17" s="12">
        <v>5.9</v>
      </c>
      <c r="M17" s="9">
        <v>6.6</v>
      </c>
      <c r="N17" s="13">
        <f t="shared" ref="N17:N29" si="1">M17-L17</f>
        <v>0.69999999999999929</v>
      </c>
      <c r="O17" s="26">
        <v>8.3000000000000007</v>
      </c>
      <c r="P17" s="26">
        <f t="shared" ref="P17:P29" si="2">O17-L17</f>
        <v>2.4000000000000004</v>
      </c>
      <c r="Q17" s="25">
        <v>82</v>
      </c>
      <c r="T17" s="4">
        <v>605</v>
      </c>
      <c r="U17" s="83">
        <v>529</v>
      </c>
      <c r="V17" s="52">
        <f t="shared" ref="V17:V29" si="3">U17-K17</f>
        <v>-26</v>
      </c>
      <c r="W17" s="3" t="s">
        <v>658</v>
      </c>
    </row>
    <row r="18" spans="1:23" x14ac:dyDescent="0.15">
      <c r="A18" s="3" t="s">
        <v>624</v>
      </c>
      <c r="B18" s="3" t="s">
        <v>287</v>
      </c>
      <c r="C18" s="3" t="s">
        <v>300</v>
      </c>
      <c r="D18" s="4">
        <v>3</v>
      </c>
      <c r="E18" s="4" t="s">
        <v>34</v>
      </c>
      <c r="F18" s="4"/>
      <c r="G18" s="4"/>
      <c r="H18" s="4"/>
      <c r="I18" s="4"/>
      <c r="J18" s="4" t="s">
        <v>25</v>
      </c>
      <c r="K18" s="9">
        <v>466</v>
      </c>
      <c r="L18" s="12">
        <v>3</v>
      </c>
      <c r="M18" s="9">
        <v>3.7</v>
      </c>
      <c r="N18" s="13">
        <f t="shared" si="1"/>
        <v>0.70000000000000018</v>
      </c>
      <c r="O18" s="15">
        <v>4.2</v>
      </c>
      <c r="P18" s="26">
        <f t="shared" si="2"/>
        <v>1.2000000000000002</v>
      </c>
      <c r="Q18" s="9">
        <v>41</v>
      </c>
      <c r="T18" s="4">
        <v>491</v>
      </c>
      <c r="U18" s="72">
        <v>473</v>
      </c>
      <c r="V18" s="52">
        <f t="shared" si="3"/>
        <v>7</v>
      </c>
      <c r="W18" s="3" t="s">
        <v>650</v>
      </c>
    </row>
    <row r="19" spans="1:23" x14ac:dyDescent="0.15">
      <c r="A19" s="3" t="s">
        <v>624</v>
      </c>
      <c r="B19" s="3" t="s">
        <v>712</v>
      </c>
      <c r="C19" s="3" t="s">
        <v>300</v>
      </c>
      <c r="D19" s="4">
        <v>4</v>
      </c>
      <c r="E19" s="4" t="s">
        <v>20</v>
      </c>
      <c r="F19" s="4"/>
      <c r="G19" s="4" t="s">
        <v>73</v>
      </c>
      <c r="H19" s="4"/>
      <c r="I19" s="4"/>
      <c r="J19" s="4" t="s">
        <v>25</v>
      </c>
      <c r="K19" s="9">
        <v>378</v>
      </c>
      <c r="L19" s="12">
        <v>3.1</v>
      </c>
      <c r="M19" s="9">
        <v>3.5</v>
      </c>
      <c r="N19" s="12">
        <f t="shared" si="1"/>
        <v>0.39999999999999991</v>
      </c>
      <c r="O19" s="15">
        <v>3.8</v>
      </c>
      <c r="P19" s="15">
        <f t="shared" si="2"/>
        <v>0.69999999999999973</v>
      </c>
      <c r="Q19" s="9">
        <v>36</v>
      </c>
      <c r="T19" s="4">
        <v>400</v>
      </c>
      <c r="U19" s="72">
        <v>432</v>
      </c>
      <c r="V19" s="52">
        <f t="shared" si="3"/>
        <v>54</v>
      </c>
      <c r="W19" s="3" t="s">
        <v>713</v>
      </c>
    </row>
    <row r="20" spans="1:23" x14ac:dyDescent="0.15">
      <c r="A20" s="3" t="s">
        <v>624</v>
      </c>
      <c r="B20" s="3" t="s">
        <v>625</v>
      </c>
      <c r="C20" s="3" t="s">
        <v>300</v>
      </c>
      <c r="D20" s="4">
        <v>3</v>
      </c>
      <c r="E20" s="4" t="s">
        <v>20</v>
      </c>
      <c r="F20" s="4"/>
      <c r="G20" s="4" t="s">
        <v>73</v>
      </c>
      <c r="H20" s="4"/>
      <c r="I20" s="4"/>
      <c r="J20" s="4" t="s">
        <v>25</v>
      </c>
      <c r="K20" s="9">
        <v>393</v>
      </c>
      <c r="L20" s="12">
        <v>2.8</v>
      </c>
      <c r="M20" s="9">
        <v>3.9</v>
      </c>
      <c r="N20" s="37">
        <f t="shared" si="1"/>
        <v>1.1000000000000001</v>
      </c>
      <c r="O20" s="15">
        <v>3.7</v>
      </c>
      <c r="P20" s="16">
        <f t="shared" si="2"/>
        <v>0.90000000000000036</v>
      </c>
      <c r="Q20" s="9">
        <v>14</v>
      </c>
      <c r="T20" s="4">
        <v>436</v>
      </c>
      <c r="U20" s="72">
        <v>427</v>
      </c>
      <c r="V20" s="52">
        <f t="shared" si="3"/>
        <v>34</v>
      </c>
      <c r="W20" s="3" t="s">
        <v>626</v>
      </c>
    </row>
    <row r="21" spans="1:23" x14ac:dyDescent="0.15">
      <c r="A21" s="3" t="s">
        <v>823</v>
      </c>
      <c r="B21" s="3" t="s">
        <v>569</v>
      </c>
      <c r="C21" s="3" t="s">
        <v>775</v>
      </c>
      <c r="D21" s="4">
        <v>2</v>
      </c>
      <c r="E21" s="4" t="s">
        <v>20</v>
      </c>
      <c r="F21" s="4"/>
      <c r="G21" s="4"/>
      <c r="H21" s="4"/>
      <c r="I21" s="4"/>
      <c r="J21" s="4" t="s">
        <v>25</v>
      </c>
      <c r="K21" s="9">
        <v>426</v>
      </c>
      <c r="L21" s="12">
        <v>3.3</v>
      </c>
      <c r="M21" s="9">
        <v>4.9000000000000004</v>
      </c>
      <c r="N21" s="37">
        <f t="shared" si="1"/>
        <v>1.6000000000000005</v>
      </c>
      <c r="O21" s="15">
        <v>5.0999999999999996</v>
      </c>
      <c r="P21" s="26">
        <f t="shared" si="2"/>
        <v>1.7999999999999998</v>
      </c>
      <c r="Q21" s="9">
        <v>9</v>
      </c>
      <c r="T21" s="4">
        <v>456</v>
      </c>
      <c r="U21" s="72">
        <v>443</v>
      </c>
      <c r="V21" s="52">
        <f t="shared" si="3"/>
        <v>17</v>
      </c>
      <c r="W21" s="3" t="s">
        <v>824</v>
      </c>
    </row>
    <row r="22" spans="1:23" x14ac:dyDescent="0.15">
      <c r="A22" s="3" t="s">
        <v>904</v>
      </c>
      <c r="B22" s="3" t="s">
        <v>905</v>
      </c>
      <c r="C22" s="3" t="s">
        <v>775</v>
      </c>
      <c r="D22" s="4">
        <v>2</v>
      </c>
      <c r="E22" s="4" t="s">
        <v>34</v>
      </c>
      <c r="F22" s="4"/>
      <c r="G22" s="4"/>
      <c r="H22" s="4"/>
      <c r="I22" s="4"/>
      <c r="J22" s="4" t="s">
        <v>21</v>
      </c>
      <c r="K22" s="10">
        <v>528</v>
      </c>
      <c r="L22" s="13">
        <v>6.5</v>
      </c>
      <c r="M22" s="9">
        <v>5.6</v>
      </c>
      <c r="N22" s="12">
        <f t="shared" si="1"/>
        <v>-0.90000000000000036</v>
      </c>
      <c r="O22" s="15">
        <v>5.3</v>
      </c>
      <c r="P22" s="15">
        <f t="shared" si="2"/>
        <v>-1.2000000000000002</v>
      </c>
      <c r="Q22" s="25">
        <v>86</v>
      </c>
      <c r="T22" s="4">
        <v>540</v>
      </c>
      <c r="U22" s="99">
        <v>536</v>
      </c>
      <c r="V22" s="52">
        <f t="shared" si="3"/>
        <v>8</v>
      </c>
      <c r="W22" s="3" t="s">
        <v>906</v>
      </c>
    </row>
    <row r="23" spans="1:23" x14ac:dyDescent="0.15">
      <c r="A23" s="3" t="s">
        <v>633</v>
      </c>
      <c r="B23" s="3" t="s">
        <v>634</v>
      </c>
      <c r="C23" s="3" t="s">
        <v>300</v>
      </c>
      <c r="D23" s="4">
        <v>2</v>
      </c>
      <c r="E23" s="4" t="s">
        <v>20</v>
      </c>
      <c r="F23" s="4"/>
      <c r="G23" s="4" t="s">
        <v>73</v>
      </c>
      <c r="H23" s="4"/>
      <c r="I23" s="4"/>
      <c r="J23" s="4" t="s">
        <v>25</v>
      </c>
      <c r="K23" s="9">
        <v>455</v>
      </c>
      <c r="L23" s="12">
        <v>3.4</v>
      </c>
      <c r="M23" s="9">
        <v>4.7</v>
      </c>
      <c r="N23" s="37">
        <f t="shared" si="1"/>
        <v>1.3000000000000003</v>
      </c>
      <c r="O23" s="15">
        <v>3.9</v>
      </c>
      <c r="P23" s="15">
        <f t="shared" si="2"/>
        <v>0.5</v>
      </c>
      <c r="Q23" s="10">
        <v>45</v>
      </c>
      <c r="T23" s="4">
        <v>485</v>
      </c>
      <c r="U23" s="72">
        <v>443</v>
      </c>
      <c r="V23" s="52">
        <f t="shared" si="3"/>
        <v>-12</v>
      </c>
      <c r="W23" s="3" t="s">
        <v>608</v>
      </c>
    </row>
    <row r="24" spans="1:23" x14ac:dyDescent="0.15">
      <c r="A24" s="3" t="s">
        <v>606</v>
      </c>
      <c r="B24" s="3" t="s">
        <v>607</v>
      </c>
      <c r="C24" s="3" t="s">
        <v>300</v>
      </c>
      <c r="D24" s="4">
        <v>5</v>
      </c>
      <c r="E24" s="4" t="s">
        <v>34</v>
      </c>
      <c r="F24" s="4"/>
      <c r="G24" s="4"/>
      <c r="H24" s="4"/>
      <c r="I24" s="4"/>
      <c r="J24" s="4" t="s">
        <v>25</v>
      </c>
      <c r="K24" s="10">
        <v>493</v>
      </c>
      <c r="L24" s="12">
        <v>5.5</v>
      </c>
      <c r="M24" s="9">
        <v>5.9</v>
      </c>
      <c r="N24" s="12">
        <f t="shared" si="1"/>
        <v>0.40000000000000036</v>
      </c>
      <c r="O24" s="15">
        <v>5.5</v>
      </c>
      <c r="P24" s="15">
        <f t="shared" si="2"/>
        <v>0</v>
      </c>
      <c r="Q24" s="10">
        <v>59</v>
      </c>
      <c r="T24" s="4">
        <v>525</v>
      </c>
      <c r="U24" s="77">
        <v>503</v>
      </c>
      <c r="V24" s="52">
        <f t="shared" si="3"/>
        <v>10</v>
      </c>
      <c r="W24" s="3" t="s">
        <v>608</v>
      </c>
    </row>
    <row r="25" spans="1:23" x14ac:dyDescent="0.15">
      <c r="A25" s="3" t="s">
        <v>739</v>
      </c>
      <c r="B25" s="3" t="s">
        <v>172</v>
      </c>
      <c r="C25" s="3" t="s">
        <v>300</v>
      </c>
      <c r="D25" s="4">
        <v>2</v>
      </c>
      <c r="E25" s="4" t="s">
        <v>20</v>
      </c>
      <c r="F25" s="4"/>
      <c r="G25" s="4"/>
      <c r="H25" s="4"/>
      <c r="I25" s="4"/>
      <c r="J25" s="4" t="s">
        <v>25</v>
      </c>
      <c r="K25" s="9">
        <v>477</v>
      </c>
      <c r="L25" s="12">
        <v>4.9000000000000004</v>
      </c>
      <c r="M25" s="9">
        <v>4.4000000000000004</v>
      </c>
      <c r="N25" s="12">
        <f t="shared" si="1"/>
        <v>-0.5</v>
      </c>
      <c r="O25" s="15">
        <v>6</v>
      </c>
      <c r="P25" s="26">
        <f t="shared" si="2"/>
        <v>1.0999999999999996</v>
      </c>
      <c r="Q25" s="10">
        <v>59</v>
      </c>
      <c r="U25" s="72">
        <v>448</v>
      </c>
      <c r="V25" s="52">
        <f t="shared" si="3"/>
        <v>-29</v>
      </c>
      <c r="W25" s="3" t="s">
        <v>740</v>
      </c>
    </row>
    <row r="26" spans="1:23" x14ac:dyDescent="0.15">
      <c r="A26" s="3" t="s">
        <v>864</v>
      </c>
      <c r="B26" s="3" t="s">
        <v>865</v>
      </c>
      <c r="C26" s="3" t="s">
        <v>775</v>
      </c>
      <c r="D26" s="4">
        <v>2</v>
      </c>
      <c r="E26" s="4" t="s">
        <v>20</v>
      </c>
      <c r="F26" s="4"/>
      <c r="G26" s="4"/>
      <c r="H26" s="4"/>
      <c r="I26" s="4"/>
      <c r="J26" s="4" t="s">
        <v>25</v>
      </c>
      <c r="K26" s="9">
        <v>460</v>
      </c>
      <c r="L26" s="12">
        <v>3.3</v>
      </c>
      <c r="M26" s="9">
        <v>3.4</v>
      </c>
      <c r="N26" s="12">
        <f t="shared" si="1"/>
        <v>0.10000000000000009</v>
      </c>
      <c r="O26" s="15">
        <v>6.2</v>
      </c>
      <c r="P26" s="26">
        <f t="shared" si="2"/>
        <v>2.9000000000000004</v>
      </c>
      <c r="Q26" s="9">
        <v>36</v>
      </c>
      <c r="T26" s="4">
        <v>480</v>
      </c>
      <c r="U26" s="72">
        <v>473</v>
      </c>
      <c r="V26" s="52">
        <f t="shared" si="3"/>
        <v>13</v>
      </c>
      <c r="W26" s="3" t="s">
        <v>866</v>
      </c>
    </row>
    <row r="27" spans="1:23" x14ac:dyDescent="0.15">
      <c r="A27" s="3" t="s">
        <v>714</v>
      </c>
      <c r="B27" s="3" t="s">
        <v>368</v>
      </c>
      <c r="C27" s="3" t="s">
        <v>300</v>
      </c>
      <c r="D27" s="4">
        <v>4</v>
      </c>
      <c r="E27" s="4" t="s">
        <v>20</v>
      </c>
      <c r="F27" s="4"/>
      <c r="G27" s="4" t="s">
        <v>73</v>
      </c>
      <c r="H27" s="4"/>
      <c r="I27" s="4"/>
      <c r="J27" s="4" t="s">
        <v>25</v>
      </c>
      <c r="K27" s="10">
        <v>493</v>
      </c>
      <c r="L27" s="12">
        <v>4.0999999999999996</v>
      </c>
      <c r="M27" s="9">
        <v>4.2</v>
      </c>
      <c r="N27" s="12">
        <f t="shared" si="1"/>
        <v>0.10000000000000053</v>
      </c>
      <c r="O27" s="15">
        <v>5.5</v>
      </c>
      <c r="P27" s="26">
        <f t="shared" si="2"/>
        <v>1.4000000000000004</v>
      </c>
      <c r="Q27" s="9">
        <v>23</v>
      </c>
      <c r="T27" s="4">
        <v>525</v>
      </c>
      <c r="U27" s="71">
        <v>443</v>
      </c>
      <c r="V27" s="52">
        <f t="shared" si="3"/>
        <v>-50</v>
      </c>
      <c r="W27" s="3" t="s">
        <v>715</v>
      </c>
    </row>
    <row r="28" spans="1:23" x14ac:dyDescent="0.15">
      <c r="A28" s="3" t="s">
        <v>448</v>
      </c>
      <c r="B28" s="3" t="s">
        <v>175</v>
      </c>
      <c r="C28" s="3" t="s">
        <v>775</v>
      </c>
      <c r="D28" s="4">
        <v>3</v>
      </c>
      <c r="E28" s="4" t="s">
        <v>20</v>
      </c>
      <c r="F28" s="4"/>
      <c r="G28" s="4"/>
      <c r="H28" s="4"/>
      <c r="I28" s="4"/>
      <c r="J28" s="4" t="s">
        <v>25</v>
      </c>
      <c r="K28" s="10">
        <v>499</v>
      </c>
      <c r="L28" s="13">
        <v>6.6</v>
      </c>
      <c r="M28" s="9">
        <v>6</v>
      </c>
      <c r="N28" s="12">
        <f t="shared" si="1"/>
        <v>-0.59999999999999964</v>
      </c>
      <c r="O28" s="15">
        <v>6.6</v>
      </c>
      <c r="P28" s="15">
        <f t="shared" si="2"/>
        <v>0</v>
      </c>
      <c r="Q28" s="25">
        <v>86</v>
      </c>
      <c r="T28" s="4">
        <v>525</v>
      </c>
      <c r="U28" s="77">
        <v>503</v>
      </c>
      <c r="V28" s="52">
        <f t="shared" si="3"/>
        <v>4</v>
      </c>
      <c r="W28" s="3" t="s">
        <v>911</v>
      </c>
    </row>
    <row r="29" spans="1:23" x14ac:dyDescent="0.15">
      <c r="A29" s="3" t="s">
        <v>448</v>
      </c>
      <c r="B29" s="3" t="s">
        <v>447</v>
      </c>
      <c r="C29" s="3" t="s">
        <v>775</v>
      </c>
      <c r="D29" s="4">
        <v>4</v>
      </c>
      <c r="E29" s="4" t="s">
        <v>20</v>
      </c>
      <c r="F29" s="4"/>
      <c r="G29" s="4"/>
      <c r="H29" s="4"/>
      <c r="I29" s="4"/>
      <c r="J29" s="4" t="s">
        <v>25</v>
      </c>
      <c r="K29" s="9">
        <v>443</v>
      </c>
      <c r="L29" s="12">
        <v>3.7</v>
      </c>
      <c r="M29" s="9">
        <v>5.2</v>
      </c>
      <c r="N29" s="37">
        <f t="shared" si="1"/>
        <v>1.5</v>
      </c>
      <c r="O29" s="15">
        <v>5.5</v>
      </c>
      <c r="P29" s="26">
        <f t="shared" si="2"/>
        <v>1.7999999999999998</v>
      </c>
      <c r="Q29" s="10">
        <v>73</v>
      </c>
      <c r="T29" s="4">
        <v>500</v>
      </c>
      <c r="U29" s="73">
        <v>478</v>
      </c>
      <c r="V29" s="52">
        <f t="shared" si="3"/>
        <v>35</v>
      </c>
      <c r="W29" s="3" t="s">
        <v>799</v>
      </c>
    </row>
    <row r="30" spans="1:23" x14ac:dyDescent="0.15">
      <c r="A30" s="3" t="s">
        <v>448</v>
      </c>
      <c r="B30" s="3" t="s">
        <v>940</v>
      </c>
      <c r="C30" s="3" t="s">
        <v>775</v>
      </c>
      <c r="D30" s="4">
        <v>4</v>
      </c>
      <c r="E30" s="4" t="s">
        <v>20</v>
      </c>
      <c r="F30" s="4"/>
      <c r="G30" s="4"/>
      <c r="H30" s="4"/>
      <c r="I30" s="4"/>
      <c r="J30" s="4" t="s">
        <v>25</v>
      </c>
      <c r="K30" s="9">
        <v>470</v>
      </c>
      <c r="L30" s="12">
        <v>4.5999999999999996</v>
      </c>
      <c r="M30" s="4"/>
      <c r="N30" s="5"/>
      <c r="P30" s="7"/>
      <c r="Q30" s="4"/>
      <c r="U30" s="54"/>
      <c r="W30" s="3" t="s">
        <v>941</v>
      </c>
    </row>
    <row r="31" spans="1:23" x14ac:dyDescent="0.15">
      <c r="A31" s="3" t="s">
        <v>117</v>
      </c>
      <c r="B31" s="3" t="s">
        <v>574</v>
      </c>
      <c r="C31" s="3" t="s">
        <v>300</v>
      </c>
      <c r="D31" s="4">
        <v>2</v>
      </c>
      <c r="E31" s="4" t="s">
        <v>34</v>
      </c>
      <c r="F31" s="4"/>
      <c r="G31" s="4"/>
      <c r="H31" s="4"/>
      <c r="I31" s="4"/>
      <c r="J31" s="4" t="s">
        <v>25</v>
      </c>
      <c r="K31" s="9">
        <v>481</v>
      </c>
      <c r="L31" s="5"/>
      <c r="M31" s="9">
        <v>5.7</v>
      </c>
      <c r="N31" s="5"/>
      <c r="O31" s="15">
        <v>5.7</v>
      </c>
      <c r="P31" s="7"/>
      <c r="Q31" s="10">
        <v>50</v>
      </c>
      <c r="T31" s="4">
        <v>510</v>
      </c>
      <c r="U31" s="77">
        <v>524</v>
      </c>
      <c r="V31" s="52">
        <f>U31-K31</f>
        <v>43</v>
      </c>
      <c r="W31" s="3" t="s">
        <v>575</v>
      </c>
    </row>
    <row r="32" spans="1:23" x14ac:dyDescent="0.15">
      <c r="A32" s="3" t="s">
        <v>806</v>
      </c>
      <c r="B32" s="3" t="s">
        <v>807</v>
      </c>
      <c r="C32" s="3" t="s">
        <v>775</v>
      </c>
      <c r="D32" s="4">
        <v>2</v>
      </c>
      <c r="E32" s="4" t="s">
        <v>20</v>
      </c>
      <c r="F32" s="4"/>
      <c r="G32" s="4"/>
      <c r="H32" s="4"/>
      <c r="I32" s="4"/>
      <c r="J32" s="4" t="s">
        <v>25</v>
      </c>
      <c r="K32" s="9">
        <v>441</v>
      </c>
      <c r="L32" s="12">
        <v>1.7</v>
      </c>
      <c r="M32" s="9">
        <v>3.7</v>
      </c>
      <c r="N32" s="37">
        <f>M32-L32</f>
        <v>2</v>
      </c>
      <c r="O32" s="15">
        <v>3.7</v>
      </c>
      <c r="P32" s="26">
        <f>O32-L32</f>
        <v>2</v>
      </c>
      <c r="Q32" s="10">
        <v>45</v>
      </c>
      <c r="T32" s="4">
        <v>490</v>
      </c>
      <c r="U32" s="72">
        <v>443</v>
      </c>
      <c r="V32" s="52">
        <f>U32-K32</f>
        <v>2</v>
      </c>
      <c r="W32" s="3" t="s">
        <v>623</v>
      </c>
    </row>
    <row r="33" spans="1:23" x14ac:dyDescent="0.15">
      <c r="A33" s="3" t="s">
        <v>342</v>
      </c>
      <c r="B33" s="3" t="s">
        <v>454</v>
      </c>
      <c r="C33" s="3" t="s">
        <v>300</v>
      </c>
      <c r="D33" s="4">
        <v>5</v>
      </c>
      <c r="E33" s="4" t="s">
        <v>20</v>
      </c>
      <c r="F33" s="4"/>
      <c r="G33" s="4"/>
      <c r="H33" s="4"/>
      <c r="I33" s="4"/>
      <c r="J33" s="4" t="s">
        <v>25</v>
      </c>
      <c r="K33" s="9">
        <v>390</v>
      </c>
      <c r="L33" s="12">
        <v>2.1</v>
      </c>
      <c r="M33" s="9">
        <v>2.2999999999999998</v>
      </c>
      <c r="N33" s="12">
        <f>M33-L33</f>
        <v>0.19999999999999973</v>
      </c>
      <c r="O33" s="15">
        <v>4.5999999999999996</v>
      </c>
      <c r="P33" s="26">
        <f>O33-L33</f>
        <v>2.4999999999999996</v>
      </c>
      <c r="Q33" s="9">
        <v>36</v>
      </c>
      <c r="T33" s="4">
        <v>430</v>
      </c>
      <c r="U33" s="72">
        <v>404</v>
      </c>
      <c r="V33" s="52">
        <f>U33-K33</f>
        <v>14</v>
      </c>
      <c r="W33" s="3" t="s">
        <v>623</v>
      </c>
    </row>
    <row r="34" spans="1:23" x14ac:dyDescent="0.15">
      <c r="A34" s="3" t="s">
        <v>342</v>
      </c>
      <c r="B34" s="3" t="s">
        <v>843</v>
      </c>
      <c r="C34" s="3" t="s">
        <v>775</v>
      </c>
      <c r="D34" s="4">
        <v>3</v>
      </c>
      <c r="E34" s="4" t="s">
        <v>20</v>
      </c>
      <c r="F34" s="4"/>
      <c r="G34" s="4"/>
      <c r="H34" s="4"/>
      <c r="I34" s="4"/>
      <c r="J34" s="4"/>
      <c r="K34" s="4"/>
      <c r="L34" s="5"/>
      <c r="M34" s="9">
        <v>3.9</v>
      </c>
      <c r="N34" s="5"/>
      <c r="P34" s="15">
        <f>O34-L34</f>
        <v>0</v>
      </c>
      <c r="Q34" s="9">
        <v>41</v>
      </c>
      <c r="U34" s="74">
        <v>488</v>
      </c>
      <c r="V34" s="52"/>
    </row>
    <row r="35" spans="1:23" x14ac:dyDescent="0.15">
      <c r="A35" s="3" t="s">
        <v>44</v>
      </c>
      <c r="B35" s="3" t="s">
        <v>645</v>
      </c>
      <c r="C35" s="3" t="s">
        <v>300</v>
      </c>
      <c r="D35" s="4">
        <v>2</v>
      </c>
      <c r="E35" s="4" t="s">
        <v>34</v>
      </c>
      <c r="F35" s="4"/>
      <c r="G35" s="4"/>
      <c r="H35" s="4"/>
      <c r="I35" s="4"/>
      <c r="J35" s="4" t="s">
        <v>25</v>
      </c>
      <c r="K35" s="9">
        <v>477</v>
      </c>
      <c r="L35" s="12">
        <v>3.7</v>
      </c>
      <c r="M35" s="9">
        <v>4.9000000000000004</v>
      </c>
      <c r="N35" s="37">
        <f>M35-L35</f>
        <v>1.2000000000000002</v>
      </c>
      <c r="O35" s="15">
        <v>5.7</v>
      </c>
      <c r="P35" s="26">
        <f>O35-L35</f>
        <v>2</v>
      </c>
      <c r="Q35" s="10">
        <v>50</v>
      </c>
      <c r="T35" s="4">
        <v>525</v>
      </c>
      <c r="U35" s="75">
        <v>514</v>
      </c>
      <c r="V35" s="52">
        <f>U35-K35</f>
        <v>37</v>
      </c>
      <c r="W35" s="3" t="s">
        <v>646</v>
      </c>
    </row>
    <row r="36" spans="1:23" x14ac:dyDescent="0.15">
      <c r="A36" s="3" t="s">
        <v>386</v>
      </c>
      <c r="B36" s="3" t="s">
        <v>774</v>
      </c>
      <c r="C36" s="3" t="s">
        <v>775</v>
      </c>
      <c r="D36" s="4">
        <v>3</v>
      </c>
      <c r="E36" s="4" t="s">
        <v>34</v>
      </c>
      <c r="F36" s="4"/>
      <c r="G36" s="4"/>
      <c r="H36" s="4"/>
      <c r="I36" s="4"/>
      <c r="J36" s="4" t="s">
        <v>25</v>
      </c>
      <c r="K36" s="4"/>
      <c r="L36" s="5"/>
      <c r="M36" s="9">
        <v>3.6</v>
      </c>
      <c r="N36" s="5"/>
      <c r="P36" s="7"/>
      <c r="Q36" s="4"/>
      <c r="U36" s="54"/>
      <c r="W36" s="3" t="s">
        <v>646</v>
      </c>
    </row>
    <row r="37" spans="1:23" x14ac:dyDescent="0.15">
      <c r="A37" s="3" t="s">
        <v>284</v>
      </c>
      <c r="B37" s="3" t="s">
        <v>709</v>
      </c>
      <c r="C37" s="3" t="s">
        <v>300</v>
      </c>
      <c r="D37" s="4">
        <v>3</v>
      </c>
      <c r="E37" s="4" t="s">
        <v>20</v>
      </c>
      <c r="F37" s="4"/>
      <c r="G37" s="4"/>
      <c r="H37" s="4"/>
      <c r="I37" s="4"/>
      <c r="J37" s="4" t="s">
        <v>25</v>
      </c>
      <c r="K37" s="9">
        <v>400</v>
      </c>
      <c r="L37" s="12">
        <v>3.2</v>
      </c>
      <c r="M37" s="9">
        <v>3.1</v>
      </c>
      <c r="N37" s="12">
        <f>M37-L37</f>
        <v>-0.10000000000000009</v>
      </c>
      <c r="O37" s="15">
        <v>3.6</v>
      </c>
      <c r="P37" s="15">
        <f>O37-L37</f>
        <v>0.39999999999999991</v>
      </c>
      <c r="Q37" s="9">
        <v>41</v>
      </c>
      <c r="T37" s="4">
        <v>450</v>
      </c>
      <c r="U37" s="72">
        <v>404</v>
      </c>
      <c r="V37" s="52">
        <f>U37-K37</f>
        <v>4</v>
      </c>
      <c r="W37" s="3" t="s">
        <v>646</v>
      </c>
    </row>
    <row r="38" spans="1:23" x14ac:dyDescent="0.15">
      <c r="A38" s="3" t="s">
        <v>752</v>
      </c>
      <c r="B38" s="3" t="s">
        <v>304</v>
      </c>
      <c r="C38" s="3" t="s">
        <v>300</v>
      </c>
      <c r="D38" s="4">
        <v>3</v>
      </c>
      <c r="E38" s="4" t="s">
        <v>20</v>
      </c>
      <c r="F38" s="4"/>
      <c r="G38" s="4"/>
      <c r="H38" s="4"/>
      <c r="I38" s="4"/>
      <c r="J38" s="4"/>
      <c r="K38" s="4"/>
      <c r="L38" s="5"/>
      <c r="M38" s="9">
        <v>6.3</v>
      </c>
      <c r="N38" s="5"/>
      <c r="O38" s="15">
        <v>6.4</v>
      </c>
      <c r="P38" s="7"/>
      <c r="Q38" s="4"/>
      <c r="U38" s="98">
        <v>547</v>
      </c>
      <c r="V38" s="52"/>
    </row>
    <row r="39" spans="1:23" x14ac:dyDescent="0.15">
      <c r="A39" s="3" t="s">
        <v>835</v>
      </c>
      <c r="B39" s="3" t="s">
        <v>242</v>
      </c>
      <c r="C39" s="3" t="s">
        <v>775</v>
      </c>
      <c r="D39" s="4">
        <v>2</v>
      </c>
      <c r="E39" s="4" t="s">
        <v>20</v>
      </c>
      <c r="F39" s="4"/>
      <c r="G39" s="4"/>
      <c r="H39" s="4"/>
      <c r="I39" s="4"/>
      <c r="J39" s="4" t="s">
        <v>25</v>
      </c>
      <c r="K39" s="9">
        <v>370</v>
      </c>
      <c r="L39" s="12">
        <v>2.6</v>
      </c>
      <c r="M39" s="9">
        <v>3.3</v>
      </c>
      <c r="N39" s="13">
        <f>M39-L39</f>
        <v>0.69999999999999973</v>
      </c>
      <c r="O39" s="15">
        <v>4.7</v>
      </c>
      <c r="P39" s="26">
        <f>O39-L39</f>
        <v>2.1</v>
      </c>
      <c r="Q39" s="9">
        <v>27</v>
      </c>
      <c r="T39" s="4">
        <v>420</v>
      </c>
      <c r="U39" s="71">
        <v>415</v>
      </c>
      <c r="V39" s="52">
        <f>U39-K39</f>
        <v>45</v>
      </c>
      <c r="W39" s="3" t="s">
        <v>836</v>
      </c>
    </row>
    <row r="40" spans="1:23" x14ac:dyDescent="0.15">
      <c r="A40" s="3" t="s">
        <v>747</v>
      </c>
      <c r="B40" s="3" t="s">
        <v>748</v>
      </c>
      <c r="C40" s="3" t="s">
        <v>300</v>
      </c>
      <c r="D40" s="4">
        <v>3</v>
      </c>
      <c r="E40" s="4" t="s">
        <v>20</v>
      </c>
      <c r="F40" s="4"/>
      <c r="G40" s="4"/>
      <c r="H40" s="4"/>
      <c r="I40" s="4"/>
      <c r="J40" s="4"/>
      <c r="K40" s="4"/>
      <c r="L40" s="5"/>
      <c r="M40" s="9">
        <v>4.5999999999999996</v>
      </c>
      <c r="N40" s="5"/>
      <c r="O40" s="15">
        <v>4.4000000000000004</v>
      </c>
      <c r="P40" s="7"/>
      <c r="Q40" s="9">
        <v>41</v>
      </c>
      <c r="U40" s="74">
        <v>473</v>
      </c>
      <c r="V40" s="52"/>
    </row>
    <row r="41" spans="1:23" x14ac:dyDescent="0.15">
      <c r="A41" s="3" t="s">
        <v>643</v>
      </c>
      <c r="B41" s="3" t="s">
        <v>447</v>
      </c>
      <c r="C41" s="3" t="s">
        <v>300</v>
      </c>
      <c r="D41" s="4">
        <v>2</v>
      </c>
      <c r="E41" s="4" t="s">
        <v>20</v>
      </c>
      <c r="F41" s="4"/>
      <c r="G41" s="4"/>
      <c r="H41" s="4"/>
      <c r="I41" s="4"/>
      <c r="J41" s="4" t="s">
        <v>25</v>
      </c>
      <c r="K41" s="10">
        <v>493</v>
      </c>
      <c r="L41" s="12">
        <v>4.5999999999999996</v>
      </c>
      <c r="M41" s="9">
        <v>5.8</v>
      </c>
      <c r="N41" s="37">
        <f>M41-L41</f>
        <v>1.2000000000000002</v>
      </c>
      <c r="O41" s="15">
        <v>4.5</v>
      </c>
      <c r="P41" s="15">
        <f>O41-L41</f>
        <v>-9.9999999999999645E-2</v>
      </c>
      <c r="Q41" s="10">
        <v>59</v>
      </c>
      <c r="U41" s="84">
        <v>421</v>
      </c>
      <c r="V41" s="52">
        <f t="shared" ref="V41:V46" si="4">U41-K41</f>
        <v>-72</v>
      </c>
      <c r="W41" s="3" t="s">
        <v>644</v>
      </c>
    </row>
    <row r="42" spans="1:23" x14ac:dyDescent="0.15">
      <c r="A42" s="3" t="s">
        <v>580</v>
      </c>
      <c r="B42" s="3" t="s">
        <v>581</v>
      </c>
      <c r="C42" s="3" t="s">
        <v>300</v>
      </c>
      <c r="D42" s="4">
        <v>4</v>
      </c>
      <c r="E42" s="4" t="s">
        <v>34</v>
      </c>
      <c r="F42" s="4"/>
      <c r="G42" s="4"/>
      <c r="H42" s="4"/>
      <c r="I42" s="4"/>
      <c r="J42" s="4" t="s">
        <v>21</v>
      </c>
      <c r="K42" s="10">
        <v>516</v>
      </c>
      <c r="L42" s="12">
        <v>4.7</v>
      </c>
      <c r="M42" s="9">
        <v>6.9</v>
      </c>
      <c r="N42" s="37">
        <f>M42-L42</f>
        <v>2.2000000000000002</v>
      </c>
      <c r="O42" s="15">
        <v>5.2</v>
      </c>
      <c r="P42" s="15">
        <f>O42-L42</f>
        <v>0.5</v>
      </c>
      <c r="Q42" s="25">
        <v>77</v>
      </c>
      <c r="T42" s="4">
        <v>581</v>
      </c>
      <c r="U42" s="76">
        <v>519</v>
      </c>
      <c r="V42" s="52">
        <f t="shared" si="4"/>
        <v>3</v>
      </c>
      <c r="W42" s="3" t="s">
        <v>582</v>
      </c>
    </row>
    <row r="43" spans="1:23" x14ac:dyDescent="0.15">
      <c r="A43" s="3" t="s">
        <v>792</v>
      </c>
      <c r="B43" s="3" t="s">
        <v>793</v>
      </c>
      <c r="C43" s="3" t="s">
        <v>775</v>
      </c>
      <c r="D43" s="4">
        <v>3</v>
      </c>
      <c r="E43" s="4" t="s">
        <v>34</v>
      </c>
      <c r="F43" s="4"/>
      <c r="G43" s="4"/>
      <c r="H43" s="4"/>
      <c r="I43" s="4"/>
      <c r="J43" s="4" t="s">
        <v>25</v>
      </c>
      <c r="K43" s="9">
        <v>470</v>
      </c>
      <c r="L43" s="12">
        <v>5.5</v>
      </c>
      <c r="M43" s="10">
        <v>7.5</v>
      </c>
      <c r="N43" s="37">
        <f>M43-L43</f>
        <v>2</v>
      </c>
      <c r="O43" s="26">
        <v>8.1</v>
      </c>
      <c r="P43" s="26">
        <f>O43-L43</f>
        <v>2.5999999999999996</v>
      </c>
      <c r="Q43" s="10">
        <v>64</v>
      </c>
      <c r="T43" s="4">
        <v>500</v>
      </c>
      <c r="U43" s="77">
        <v>513</v>
      </c>
      <c r="V43" s="52">
        <f t="shared" si="4"/>
        <v>43</v>
      </c>
      <c r="W43" s="3" t="s">
        <v>794</v>
      </c>
    </row>
    <row r="44" spans="1:23" x14ac:dyDescent="0.15">
      <c r="A44" s="3" t="s">
        <v>700</v>
      </c>
      <c r="B44" s="3" t="s">
        <v>701</v>
      </c>
      <c r="C44" s="3" t="s">
        <v>300</v>
      </c>
      <c r="D44" s="4">
        <v>4</v>
      </c>
      <c r="E44" s="4" t="s">
        <v>20</v>
      </c>
      <c r="F44" s="4"/>
      <c r="G44" s="4"/>
      <c r="H44" s="4"/>
      <c r="I44" s="4"/>
      <c r="J44" s="4" t="s">
        <v>25</v>
      </c>
      <c r="K44" s="9">
        <v>413</v>
      </c>
      <c r="L44" s="12">
        <v>2.4</v>
      </c>
      <c r="M44" s="9">
        <v>2.9</v>
      </c>
      <c r="N44" s="13">
        <f>M44-L44</f>
        <v>0.5</v>
      </c>
      <c r="O44" s="15">
        <v>2.7</v>
      </c>
      <c r="P44" s="15">
        <f>O44-L44</f>
        <v>0.30000000000000027</v>
      </c>
      <c r="Q44" s="9">
        <v>41</v>
      </c>
      <c r="T44" s="4">
        <v>450</v>
      </c>
      <c r="U44" s="72">
        <v>438</v>
      </c>
      <c r="V44" s="52">
        <f t="shared" si="4"/>
        <v>25</v>
      </c>
    </row>
    <row r="45" spans="1:23" x14ac:dyDescent="0.15">
      <c r="A45" s="3" t="s">
        <v>854</v>
      </c>
      <c r="B45" s="3" t="s">
        <v>855</v>
      </c>
      <c r="C45" s="3" t="s">
        <v>775</v>
      </c>
      <c r="D45" s="4">
        <v>4</v>
      </c>
      <c r="E45" s="4" t="s">
        <v>34</v>
      </c>
      <c r="F45" s="4"/>
      <c r="G45" s="4"/>
      <c r="H45" s="4"/>
      <c r="I45" s="4"/>
      <c r="J45" s="4" t="s">
        <v>25</v>
      </c>
      <c r="K45" s="9">
        <v>390</v>
      </c>
      <c r="L45" s="12">
        <v>4.4000000000000004</v>
      </c>
      <c r="M45" s="9">
        <v>4.9000000000000004</v>
      </c>
      <c r="N45" s="13">
        <f>M45-L45</f>
        <v>0.5</v>
      </c>
      <c r="O45" s="15">
        <v>3.8</v>
      </c>
      <c r="P45" s="15">
        <f>O45-L45</f>
        <v>-0.60000000000000053</v>
      </c>
      <c r="Q45" s="10">
        <v>55</v>
      </c>
      <c r="U45" s="72">
        <v>438</v>
      </c>
      <c r="V45" s="52">
        <f t="shared" si="4"/>
        <v>48</v>
      </c>
      <c r="W45" s="3" t="s">
        <v>678</v>
      </c>
    </row>
    <row r="46" spans="1:23" x14ac:dyDescent="0.15">
      <c r="A46" s="3" t="s">
        <v>1388</v>
      </c>
      <c r="B46" s="3" t="s">
        <v>66</v>
      </c>
      <c r="D46" s="4"/>
      <c r="E46" s="4"/>
      <c r="F46" s="4"/>
      <c r="G46" s="4"/>
      <c r="H46" s="4"/>
      <c r="I46" s="4"/>
      <c r="J46" s="4"/>
      <c r="K46" s="4"/>
      <c r="L46" s="5"/>
      <c r="M46" s="4"/>
      <c r="N46" s="5"/>
      <c r="O46" s="7"/>
      <c r="P46" s="7"/>
      <c r="Q46" s="4"/>
      <c r="U46" s="72">
        <v>421</v>
      </c>
      <c r="V46" s="52">
        <f t="shared" si="4"/>
        <v>421</v>
      </c>
    </row>
    <row r="47" spans="1:23" x14ac:dyDescent="0.15">
      <c r="A47" s="3" t="s">
        <v>1388</v>
      </c>
      <c r="B47" s="3" t="s">
        <v>1389</v>
      </c>
      <c r="D47" s="4"/>
      <c r="E47" s="4"/>
      <c r="F47" s="4"/>
      <c r="G47" s="4"/>
      <c r="H47" s="4"/>
      <c r="I47" s="4"/>
      <c r="J47" s="4"/>
      <c r="K47" s="4"/>
      <c r="L47" s="5"/>
      <c r="M47" s="4"/>
      <c r="N47" s="5"/>
      <c r="O47" s="26">
        <v>8.6999999999999993</v>
      </c>
      <c r="P47" s="7"/>
      <c r="Q47" s="4"/>
      <c r="U47" s="98">
        <v>554</v>
      </c>
      <c r="V47" s="52"/>
    </row>
    <row r="48" spans="1:23" x14ac:dyDescent="0.15">
      <c r="A48" s="3" t="s">
        <v>676</v>
      </c>
      <c r="B48" s="3" t="s">
        <v>677</v>
      </c>
      <c r="C48" s="3" t="s">
        <v>300</v>
      </c>
      <c r="D48" s="4">
        <v>3</v>
      </c>
      <c r="E48" s="4" t="s">
        <v>34</v>
      </c>
      <c r="F48" s="4"/>
      <c r="G48" s="4"/>
      <c r="H48" s="4"/>
      <c r="I48" s="4"/>
      <c r="J48" s="4" t="s">
        <v>25</v>
      </c>
      <c r="K48" s="9">
        <v>487</v>
      </c>
      <c r="L48" s="12">
        <v>4.4000000000000004</v>
      </c>
      <c r="M48" s="9">
        <v>4.7</v>
      </c>
      <c r="N48" s="12">
        <f t="shared" ref="N48:N53" si="5">M48-L48</f>
        <v>0.29999999999999982</v>
      </c>
      <c r="O48" s="15">
        <v>5.4</v>
      </c>
      <c r="P48" s="26">
        <f t="shared" ref="P48:P53" si="6">O48-L48</f>
        <v>1</v>
      </c>
      <c r="Q48" s="25">
        <v>77</v>
      </c>
      <c r="T48" s="4">
        <v>525</v>
      </c>
      <c r="U48" s="99">
        <v>530</v>
      </c>
      <c r="V48" s="52">
        <f>U48-K48</f>
        <v>43</v>
      </c>
      <c r="W48" s="3" t="s">
        <v>678</v>
      </c>
    </row>
    <row r="49" spans="1:23" x14ac:dyDescent="0.15">
      <c r="A49" s="3" t="s">
        <v>676</v>
      </c>
      <c r="B49" s="3" t="s">
        <v>765</v>
      </c>
      <c r="C49" s="3" t="s">
        <v>757</v>
      </c>
      <c r="D49" s="4">
        <v>5</v>
      </c>
      <c r="E49" s="4" t="s">
        <v>20</v>
      </c>
      <c r="F49" s="4"/>
      <c r="G49" s="4" t="s">
        <v>73</v>
      </c>
      <c r="H49" s="4"/>
      <c r="I49" s="4"/>
      <c r="J49" s="4" t="s">
        <v>25</v>
      </c>
      <c r="K49" s="9">
        <v>370</v>
      </c>
      <c r="L49" s="12">
        <v>0.8</v>
      </c>
      <c r="M49" s="9">
        <v>1.8</v>
      </c>
      <c r="N49" s="37">
        <f t="shared" si="5"/>
        <v>1</v>
      </c>
      <c r="O49" s="15">
        <v>2.1</v>
      </c>
      <c r="P49" s="26">
        <f t="shared" si="6"/>
        <v>1.3</v>
      </c>
      <c r="Q49" s="9">
        <v>27</v>
      </c>
      <c r="T49" s="4">
        <v>457</v>
      </c>
      <c r="U49" s="71">
        <v>397</v>
      </c>
      <c r="V49" s="52">
        <f>U49-K49</f>
        <v>27</v>
      </c>
    </row>
    <row r="50" spans="1:23" x14ac:dyDescent="0.15">
      <c r="A50" s="3" t="s">
        <v>676</v>
      </c>
      <c r="B50" s="3" t="s">
        <v>703</v>
      </c>
      <c r="C50" s="3" t="s">
        <v>300</v>
      </c>
      <c r="D50" s="4">
        <v>4</v>
      </c>
      <c r="E50" s="4" t="s">
        <v>34</v>
      </c>
      <c r="F50" s="4"/>
      <c r="G50" s="4" t="s">
        <v>73</v>
      </c>
      <c r="H50" s="4"/>
      <c r="I50" s="4"/>
      <c r="J50" s="4" t="s">
        <v>25</v>
      </c>
      <c r="K50" s="9">
        <v>432</v>
      </c>
      <c r="L50" s="12">
        <v>2.6</v>
      </c>
      <c r="M50" s="9">
        <v>3</v>
      </c>
      <c r="N50" s="12">
        <f t="shared" si="5"/>
        <v>0.39999999999999991</v>
      </c>
      <c r="O50" s="15">
        <v>2.7</v>
      </c>
      <c r="P50" s="15">
        <f t="shared" si="6"/>
        <v>0.10000000000000009</v>
      </c>
      <c r="Q50" s="9">
        <v>18</v>
      </c>
      <c r="U50" s="72">
        <v>438</v>
      </c>
      <c r="V50" s="52">
        <f>U50-K50</f>
        <v>6</v>
      </c>
    </row>
    <row r="51" spans="1:23" x14ac:dyDescent="0.15">
      <c r="A51" s="3" t="s">
        <v>659</v>
      </c>
      <c r="B51" s="3" t="s">
        <v>660</v>
      </c>
      <c r="C51" s="3" t="s">
        <v>300</v>
      </c>
      <c r="D51" s="4">
        <v>3</v>
      </c>
      <c r="E51" s="4" t="s">
        <v>34</v>
      </c>
      <c r="F51" s="4"/>
      <c r="G51" s="4"/>
      <c r="H51" s="4"/>
      <c r="I51" s="4"/>
      <c r="J51" s="4" t="s">
        <v>25</v>
      </c>
      <c r="K51" s="9">
        <v>453</v>
      </c>
      <c r="L51" s="12">
        <v>4.2</v>
      </c>
      <c r="M51" s="9">
        <v>4.7</v>
      </c>
      <c r="N51" s="13">
        <f t="shared" si="5"/>
        <v>0.5</v>
      </c>
      <c r="O51" s="15">
        <v>5.4</v>
      </c>
      <c r="P51" s="26">
        <f t="shared" si="6"/>
        <v>1.2000000000000002</v>
      </c>
      <c r="Q51" s="25">
        <v>100</v>
      </c>
      <c r="T51" s="4">
        <v>483</v>
      </c>
      <c r="U51" s="77">
        <v>498</v>
      </c>
      <c r="V51" s="52">
        <f>U51-K51</f>
        <v>45</v>
      </c>
      <c r="W51" s="3" t="s">
        <v>661</v>
      </c>
    </row>
    <row r="52" spans="1:23" x14ac:dyDescent="0.15">
      <c r="A52" s="3" t="s">
        <v>605</v>
      </c>
      <c r="B52" s="3" t="s">
        <v>454</v>
      </c>
      <c r="C52" s="3" t="s">
        <v>300</v>
      </c>
      <c r="D52" s="4">
        <v>4</v>
      </c>
      <c r="E52" s="4" t="s">
        <v>20</v>
      </c>
      <c r="F52" s="4"/>
      <c r="G52" s="4"/>
      <c r="H52" s="4"/>
      <c r="I52" s="4"/>
      <c r="J52" s="4" t="s">
        <v>25</v>
      </c>
      <c r="K52" s="4"/>
      <c r="L52" s="12">
        <v>4.2</v>
      </c>
      <c r="M52" s="9">
        <v>5.4</v>
      </c>
      <c r="N52" s="37">
        <f t="shared" si="5"/>
        <v>1.2000000000000002</v>
      </c>
      <c r="O52" s="15">
        <v>6.5</v>
      </c>
      <c r="P52" s="26">
        <f t="shared" si="6"/>
        <v>2.2999999999999998</v>
      </c>
      <c r="Q52" s="9">
        <v>27</v>
      </c>
      <c r="U52" s="72">
        <v>453</v>
      </c>
      <c r="V52" s="52"/>
    </row>
    <row r="53" spans="1:23" x14ac:dyDescent="0.15">
      <c r="A53" s="3" t="s">
        <v>876</v>
      </c>
      <c r="B53" s="3" t="s">
        <v>877</v>
      </c>
      <c r="C53" s="3" t="s">
        <v>775</v>
      </c>
      <c r="D53" s="4">
        <v>6</v>
      </c>
      <c r="E53" s="4" t="s">
        <v>34</v>
      </c>
      <c r="F53" s="4"/>
      <c r="G53" s="4"/>
      <c r="H53" s="4"/>
      <c r="I53" s="4"/>
      <c r="J53" s="4" t="s">
        <v>21</v>
      </c>
      <c r="K53" s="10">
        <v>522</v>
      </c>
      <c r="L53" s="12">
        <v>5.5</v>
      </c>
      <c r="M53" s="9">
        <v>5.7</v>
      </c>
      <c r="N53" s="12">
        <f t="shared" si="5"/>
        <v>0.20000000000000018</v>
      </c>
      <c r="O53" s="15">
        <v>5.3</v>
      </c>
      <c r="P53" s="15">
        <f t="shared" si="6"/>
        <v>-0.20000000000000018</v>
      </c>
      <c r="Q53" s="25">
        <v>95</v>
      </c>
      <c r="T53" s="4">
        <v>600</v>
      </c>
      <c r="U53" s="78">
        <v>513</v>
      </c>
      <c r="V53" s="52">
        <f>U53-K53</f>
        <v>-9</v>
      </c>
      <c r="W53" s="3" t="s">
        <v>878</v>
      </c>
    </row>
    <row r="54" spans="1:23" x14ac:dyDescent="0.15">
      <c r="A54" s="3" t="s">
        <v>1390</v>
      </c>
      <c r="B54" s="3" t="s">
        <v>1391</v>
      </c>
      <c r="D54" s="4"/>
      <c r="E54" s="4"/>
      <c r="F54" s="4"/>
      <c r="G54" s="4"/>
      <c r="H54" s="4"/>
      <c r="I54" s="4"/>
      <c r="J54" s="4"/>
      <c r="K54" s="4"/>
      <c r="L54" s="5"/>
      <c r="M54" s="4"/>
      <c r="N54" s="5"/>
      <c r="O54" s="15">
        <v>1.8</v>
      </c>
      <c r="P54" s="7"/>
      <c r="Q54" s="4"/>
      <c r="U54" s="71">
        <v>432</v>
      </c>
      <c r="V54" s="52"/>
    </row>
    <row r="55" spans="1:23" x14ac:dyDescent="0.15">
      <c r="A55" s="3" t="s">
        <v>914</v>
      </c>
      <c r="B55" s="3" t="s">
        <v>915</v>
      </c>
      <c r="C55" s="3" t="s">
        <v>775</v>
      </c>
      <c r="D55" s="4">
        <v>4</v>
      </c>
      <c r="E55" s="4" t="s">
        <v>34</v>
      </c>
      <c r="F55" s="4"/>
      <c r="G55" s="4"/>
      <c r="H55" s="4"/>
      <c r="I55" s="4"/>
      <c r="J55" s="4" t="s">
        <v>25</v>
      </c>
      <c r="K55" s="10">
        <v>499</v>
      </c>
      <c r="L55" s="12">
        <v>5.6</v>
      </c>
      <c r="M55" s="9">
        <v>4.2</v>
      </c>
      <c r="N55" s="12">
        <f>M55-L55</f>
        <v>-1.3999999999999995</v>
      </c>
      <c r="O55" s="15">
        <v>5.4</v>
      </c>
      <c r="P55" s="15">
        <f>O55-L55</f>
        <v>-0.19999999999999929</v>
      </c>
      <c r="Q55" s="25">
        <v>86</v>
      </c>
      <c r="T55" s="4">
        <v>525</v>
      </c>
      <c r="U55" s="74">
        <v>488</v>
      </c>
      <c r="V55" s="52">
        <f>U55-K55</f>
        <v>-11</v>
      </c>
      <c r="W55" s="3" t="s">
        <v>916</v>
      </c>
    </row>
    <row r="56" spans="1:23" x14ac:dyDescent="0.15">
      <c r="A56" s="3" t="s">
        <v>893</v>
      </c>
      <c r="B56" s="3" t="s">
        <v>102</v>
      </c>
      <c r="C56" s="3" t="s">
        <v>775</v>
      </c>
      <c r="D56" s="4">
        <v>6</v>
      </c>
      <c r="E56" s="4" t="s">
        <v>20</v>
      </c>
      <c r="F56" s="4"/>
      <c r="G56" s="4"/>
      <c r="H56" s="4"/>
      <c r="I56" s="4"/>
      <c r="J56" s="4" t="s">
        <v>25</v>
      </c>
      <c r="K56" s="9">
        <v>443</v>
      </c>
      <c r="L56" s="12">
        <v>4.5999999999999996</v>
      </c>
      <c r="M56" s="9">
        <v>4.4000000000000004</v>
      </c>
      <c r="N56" s="12">
        <f>M56-L56</f>
        <v>-0.19999999999999929</v>
      </c>
      <c r="O56" s="15">
        <v>5</v>
      </c>
      <c r="P56" s="15">
        <f>O56-L56</f>
        <v>0.40000000000000036</v>
      </c>
      <c r="Q56" s="9">
        <v>41</v>
      </c>
      <c r="T56" s="4">
        <v>468</v>
      </c>
      <c r="U56" s="72">
        <v>438</v>
      </c>
      <c r="V56" s="52">
        <f>U56-K56</f>
        <v>-5</v>
      </c>
      <c r="W56" s="3" t="s">
        <v>894</v>
      </c>
    </row>
    <row r="57" spans="1:23" x14ac:dyDescent="0.15">
      <c r="A57" s="3" t="s">
        <v>797</v>
      </c>
      <c r="B57" s="3" t="s">
        <v>798</v>
      </c>
      <c r="C57" s="3" t="s">
        <v>775</v>
      </c>
      <c r="D57" s="4">
        <v>3</v>
      </c>
      <c r="E57" s="4" t="s">
        <v>20</v>
      </c>
      <c r="F57" s="4"/>
      <c r="G57" s="4"/>
      <c r="H57" s="4"/>
      <c r="I57" s="4"/>
      <c r="J57" s="4" t="s">
        <v>25</v>
      </c>
      <c r="K57" s="9">
        <v>432</v>
      </c>
      <c r="L57" s="12">
        <v>2.4</v>
      </c>
      <c r="M57" s="9">
        <v>3.7</v>
      </c>
      <c r="N57" s="37">
        <f>M57-L57</f>
        <v>1.3000000000000003</v>
      </c>
      <c r="O57" s="15">
        <v>3.4</v>
      </c>
      <c r="P57" s="26">
        <f>O57-L57</f>
        <v>1</v>
      </c>
      <c r="Q57" s="10">
        <v>45</v>
      </c>
      <c r="T57" s="4">
        <v>457</v>
      </c>
      <c r="U57" s="73">
        <v>427</v>
      </c>
      <c r="V57" s="52">
        <f>U57-K57</f>
        <v>-5</v>
      </c>
      <c r="W57" s="3" t="s">
        <v>614</v>
      </c>
    </row>
    <row r="58" spans="1:23" x14ac:dyDescent="0.15">
      <c r="A58" s="3" t="s">
        <v>1392</v>
      </c>
      <c r="B58" s="3" t="s">
        <v>1263</v>
      </c>
      <c r="D58" s="4"/>
      <c r="E58" s="4"/>
      <c r="F58" s="4"/>
      <c r="G58" s="4"/>
      <c r="H58" s="4"/>
      <c r="I58" s="4"/>
      <c r="J58" s="4"/>
      <c r="K58" s="4"/>
      <c r="L58" s="5"/>
      <c r="M58" s="4"/>
      <c r="N58" s="5"/>
      <c r="O58" s="15">
        <v>5.6</v>
      </c>
      <c r="P58" s="7"/>
      <c r="Q58" s="4"/>
    </row>
    <row r="59" spans="1:23" x14ac:dyDescent="0.15">
      <c r="A59" s="3" t="s">
        <v>566</v>
      </c>
      <c r="B59" s="3" t="s">
        <v>564</v>
      </c>
      <c r="C59" s="3" t="s">
        <v>775</v>
      </c>
      <c r="D59" s="4">
        <v>3</v>
      </c>
      <c r="E59" s="4" t="s">
        <v>20</v>
      </c>
      <c r="F59" s="4"/>
      <c r="G59" s="4"/>
      <c r="H59" s="4"/>
      <c r="I59" s="4"/>
      <c r="J59" s="4" t="s">
        <v>25</v>
      </c>
      <c r="K59" s="10">
        <v>493</v>
      </c>
      <c r="L59" s="12">
        <v>3</v>
      </c>
      <c r="M59" s="9">
        <v>3.3</v>
      </c>
      <c r="N59" s="12">
        <f>M59-L59</f>
        <v>0.29999999999999982</v>
      </c>
      <c r="P59" s="7"/>
      <c r="Q59" s="10">
        <v>59</v>
      </c>
      <c r="U59" s="54"/>
      <c r="W59" s="3" t="s">
        <v>614</v>
      </c>
    </row>
    <row r="60" spans="1:23" x14ac:dyDescent="0.15">
      <c r="A60" s="3" t="s">
        <v>566</v>
      </c>
      <c r="B60" s="3" t="s">
        <v>567</v>
      </c>
      <c r="C60" s="3" t="s">
        <v>300</v>
      </c>
      <c r="D60" s="4">
        <v>2</v>
      </c>
      <c r="E60" s="4" t="s">
        <v>34</v>
      </c>
      <c r="F60" s="4"/>
      <c r="G60" s="4"/>
      <c r="H60" s="4"/>
      <c r="I60" s="4"/>
      <c r="J60" s="4"/>
      <c r="K60" s="4"/>
      <c r="L60" s="5"/>
      <c r="M60" s="9">
        <v>5.9</v>
      </c>
      <c r="N60" s="5"/>
      <c r="O60" s="15">
        <v>6</v>
      </c>
      <c r="P60" s="7"/>
      <c r="Q60" s="9">
        <v>14</v>
      </c>
      <c r="U60" s="98">
        <v>547</v>
      </c>
      <c r="V60" s="52"/>
    </row>
    <row r="61" spans="1:23" x14ac:dyDescent="0.15">
      <c r="A61" s="3" t="s">
        <v>1393</v>
      </c>
      <c r="B61" s="3" t="s">
        <v>1394</v>
      </c>
      <c r="D61" s="4"/>
      <c r="E61" s="4"/>
      <c r="F61" s="4"/>
      <c r="G61" s="4"/>
      <c r="H61" s="4"/>
      <c r="I61" s="4"/>
      <c r="J61" s="4"/>
      <c r="K61" s="4"/>
      <c r="L61" s="5"/>
      <c r="M61" s="4"/>
      <c r="N61" s="5"/>
      <c r="O61" s="15">
        <v>3.7</v>
      </c>
      <c r="P61" s="7"/>
      <c r="Q61" s="4"/>
      <c r="U61" s="74">
        <v>438</v>
      </c>
      <c r="V61" s="52"/>
    </row>
    <row r="62" spans="1:23" x14ac:dyDescent="0.15">
      <c r="A62" s="3" t="s">
        <v>612</v>
      </c>
      <c r="B62" s="3" t="s">
        <v>613</v>
      </c>
      <c r="C62" s="3" t="s">
        <v>300</v>
      </c>
      <c r="D62" s="4">
        <v>2</v>
      </c>
      <c r="E62" s="4" t="s">
        <v>34</v>
      </c>
      <c r="F62" s="4"/>
      <c r="G62" s="4"/>
      <c r="H62" s="4"/>
      <c r="I62" s="4"/>
      <c r="J62" s="4" t="s">
        <v>25</v>
      </c>
      <c r="K62" s="9">
        <v>488</v>
      </c>
      <c r="L62" s="12">
        <v>4.4000000000000004</v>
      </c>
      <c r="M62" s="9">
        <v>6.6</v>
      </c>
      <c r="N62" s="37">
        <f t="shared" ref="N62:N68" si="7">M62-L62</f>
        <v>2.1999999999999993</v>
      </c>
      <c r="O62" s="15">
        <v>4.4000000000000004</v>
      </c>
      <c r="P62" s="15">
        <f t="shared" ref="P62:P69" si="8">O62-L62</f>
        <v>0</v>
      </c>
      <c r="Q62" s="10">
        <v>50</v>
      </c>
      <c r="T62" s="4">
        <v>508</v>
      </c>
      <c r="U62" s="72">
        <v>478</v>
      </c>
      <c r="V62" s="52">
        <f t="shared" ref="V62:V69" si="9">U62-K62</f>
        <v>-10</v>
      </c>
      <c r="W62" s="3" t="s">
        <v>614</v>
      </c>
    </row>
    <row r="63" spans="1:23" x14ac:dyDescent="0.15">
      <c r="A63" s="3" t="s">
        <v>837</v>
      </c>
      <c r="B63" s="3" t="s">
        <v>838</v>
      </c>
      <c r="C63" s="3" t="s">
        <v>775</v>
      </c>
      <c r="D63" s="4">
        <v>3</v>
      </c>
      <c r="E63" s="4" t="s">
        <v>20</v>
      </c>
      <c r="F63" s="4"/>
      <c r="G63" s="4"/>
      <c r="H63" s="4"/>
      <c r="I63" s="4"/>
      <c r="J63" s="4" t="s">
        <v>25</v>
      </c>
      <c r="K63" s="9">
        <v>455</v>
      </c>
      <c r="L63" s="12">
        <v>3.7</v>
      </c>
      <c r="M63" s="9">
        <v>4.2</v>
      </c>
      <c r="N63" s="13">
        <f t="shared" si="7"/>
        <v>0.5</v>
      </c>
      <c r="O63" s="15">
        <v>3.6</v>
      </c>
      <c r="P63" s="15">
        <f t="shared" si="8"/>
        <v>-0.10000000000000009</v>
      </c>
      <c r="Q63" s="10">
        <v>59</v>
      </c>
      <c r="T63" s="4">
        <v>480</v>
      </c>
      <c r="U63" s="72">
        <v>427</v>
      </c>
      <c r="V63" s="52">
        <f t="shared" si="9"/>
        <v>-28</v>
      </c>
    </row>
    <row r="64" spans="1:23" x14ac:dyDescent="0.15">
      <c r="A64" s="3" t="s">
        <v>912</v>
      </c>
      <c r="B64" s="3" t="s">
        <v>913</v>
      </c>
      <c r="C64" s="3" t="s">
        <v>775</v>
      </c>
      <c r="D64" s="4">
        <v>6</v>
      </c>
      <c r="E64" s="4" t="s">
        <v>20</v>
      </c>
      <c r="F64" s="4"/>
      <c r="G64" s="4"/>
      <c r="H64" s="4"/>
      <c r="I64" s="4"/>
      <c r="J64" s="4" t="s">
        <v>25</v>
      </c>
      <c r="K64" s="9">
        <v>413</v>
      </c>
      <c r="L64" s="12">
        <v>2.9</v>
      </c>
      <c r="M64" s="9">
        <v>2.4</v>
      </c>
      <c r="N64" s="12">
        <f t="shared" si="7"/>
        <v>-0.5</v>
      </c>
      <c r="O64" s="15">
        <v>2.9</v>
      </c>
      <c r="P64" s="15">
        <f t="shared" si="8"/>
        <v>0</v>
      </c>
      <c r="Q64" s="9">
        <v>41</v>
      </c>
      <c r="T64" s="4">
        <v>480</v>
      </c>
      <c r="U64" s="72">
        <v>443</v>
      </c>
      <c r="V64" s="52">
        <f t="shared" si="9"/>
        <v>30</v>
      </c>
      <c r="W64" s="3" t="s">
        <v>614</v>
      </c>
    </row>
    <row r="65" spans="1:23" x14ac:dyDescent="0.15">
      <c r="A65" s="3" t="s">
        <v>671</v>
      </c>
      <c r="B65" s="3" t="s">
        <v>672</v>
      </c>
      <c r="C65" s="3" t="s">
        <v>300</v>
      </c>
      <c r="D65" s="4">
        <v>2</v>
      </c>
      <c r="E65" s="4" t="s">
        <v>34</v>
      </c>
      <c r="F65" s="4"/>
      <c r="G65" s="4"/>
      <c r="H65" s="4"/>
      <c r="I65" s="4"/>
      <c r="J65" s="4" t="s">
        <v>21</v>
      </c>
      <c r="K65" s="25">
        <v>541</v>
      </c>
      <c r="L65" s="12">
        <v>6</v>
      </c>
      <c r="M65" s="9">
        <v>6.6</v>
      </c>
      <c r="N65" s="13">
        <f t="shared" si="7"/>
        <v>0.59999999999999964</v>
      </c>
      <c r="O65" s="15">
        <v>5.0999999999999996</v>
      </c>
      <c r="P65" s="15">
        <f t="shared" si="8"/>
        <v>-0.90000000000000036</v>
      </c>
      <c r="Q65" s="25">
        <v>82</v>
      </c>
      <c r="T65" s="4">
        <v>566</v>
      </c>
      <c r="U65" s="77">
        <v>503</v>
      </c>
      <c r="V65" s="52">
        <f t="shared" si="9"/>
        <v>-38</v>
      </c>
      <c r="W65" s="3" t="s">
        <v>614</v>
      </c>
    </row>
    <row r="66" spans="1:23" x14ac:dyDescent="0.15">
      <c r="A66" s="3" t="s">
        <v>110</v>
      </c>
      <c r="B66" s="3" t="s">
        <v>649</v>
      </c>
      <c r="C66" s="3" t="s">
        <v>300</v>
      </c>
      <c r="D66" s="4">
        <v>2</v>
      </c>
      <c r="E66" s="4" t="s">
        <v>20</v>
      </c>
      <c r="F66" s="4"/>
      <c r="G66" s="4"/>
      <c r="H66" s="4"/>
      <c r="I66" s="4"/>
      <c r="J66" s="4" t="s">
        <v>21</v>
      </c>
      <c r="K66" s="10">
        <v>510</v>
      </c>
      <c r="L66" s="12">
        <v>3.8</v>
      </c>
      <c r="M66" s="9">
        <v>4.9000000000000004</v>
      </c>
      <c r="N66" s="37">
        <f t="shared" si="7"/>
        <v>1.1000000000000005</v>
      </c>
      <c r="O66" s="15">
        <v>5.6</v>
      </c>
      <c r="P66" s="26">
        <f t="shared" si="8"/>
        <v>1.7999999999999998</v>
      </c>
      <c r="Q66" s="25">
        <v>82</v>
      </c>
      <c r="T66" s="4">
        <v>525</v>
      </c>
      <c r="U66" s="74">
        <v>453</v>
      </c>
      <c r="V66" s="52">
        <f t="shared" si="9"/>
        <v>-57</v>
      </c>
      <c r="W66" s="3" t="s">
        <v>614</v>
      </c>
    </row>
    <row r="67" spans="1:23" x14ac:dyDescent="0.15">
      <c r="A67" s="3" t="s">
        <v>720</v>
      </c>
      <c r="B67" s="3" t="s">
        <v>721</v>
      </c>
      <c r="C67" s="3" t="s">
        <v>300</v>
      </c>
      <c r="D67" s="4">
        <v>4</v>
      </c>
      <c r="E67" s="4" t="s">
        <v>34</v>
      </c>
      <c r="F67" s="4"/>
      <c r="G67" s="4"/>
      <c r="H67" s="4"/>
      <c r="I67" s="4"/>
      <c r="J67" s="4" t="s">
        <v>25</v>
      </c>
      <c r="K67" s="9">
        <v>438</v>
      </c>
      <c r="L67" s="12">
        <v>3.8</v>
      </c>
      <c r="M67" s="9">
        <v>3.7</v>
      </c>
      <c r="N67" s="12">
        <f t="shared" si="7"/>
        <v>-9.9999999999999645E-2</v>
      </c>
      <c r="O67" s="15">
        <v>4.4000000000000004</v>
      </c>
      <c r="P67" s="15">
        <f t="shared" si="8"/>
        <v>0.60000000000000053</v>
      </c>
      <c r="Q67" s="9">
        <v>41</v>
      </c>
      <c r="U67" s="72">
        <v>443</v>
      </c>
      <c r="V67" s="52">
        <f t="shared" si="9"/>
        <v>5</v>
      </c>
      <c r="W67" s="3" t="s">
        <v>722</v>
      </c>
    </row>
    <row r="68" spans="1:23" x14ac:dyDescent="0.15">
      <c r="A68" s="3" t="s">
        <v>935</v>
      </c>
      <c r="B68" s="3" t="s">
        <v>936</v>
      </c>
      <c r="C68" s="3" t="s">
        <v>775</v>
      </c>
      <c r="D68" s="4">
        <v>6</v>
      </c>
      <c r="E68" s="4" t="s">
        <v>20</v>
      </c>
      <c r="F68" s="4"/>
      <c r="G68" s="4"/>
      <c r="H68" s="4"/>
      <c r="I68" s="4"/>
      <c r="J68" s="4" t="s">
        <v>25</v>
      </c>
      <c r="K68" s="10">
        <v>499</v>
      </c>
      <c r="L68" s="12">
        <v>5</v>
      </c>
      <c r="M68" s="9">
        <v>3.8</v>
      </c>
      <c r="N68" s="12">
        <f t="shared" si="7"/>
        <v>-1.2000000000000002</v>
      </c>
      <c r="O68" s="15">
        <v>5.7</v>
      </c>
      <c r="P68" s="15">
        <f t="shared" si="8"/>
        <v>0.70000000000000018</v>
      </c>
      <c r="Q68" s="25">
        <v>91</v>
      </c>
      <c r="T68" s="4">
        <v>530</v>
      </c>
      <c r="U68" s="72">
        <v>478</v>
      </c>
      <c r="V68" s="52">
        <f t="shared" si="9"/>
        <v>-21</v>
      </c>
      <c r="W68" s="3" t="s">
        <v>937</v>
      </c>
    </row>
    <row r="69" spans="1:23" x14ac:dyDescent="0.15">
      <c r="A69" s="3" t="s">
        <v>947</v>
      </c>
      <c r="B69" s="3" t="s">
        <v>948</v>
      </c>
      <c r="C69" s="3" t="s">
        <v>775</v>
      </c>
      <c r="D69" s="4">
        <v>6</v>
      </c>
      <c r="E69" s="4" t="s">
        <v>34</v>
      </c>
      <c r="F69" s="4"/>
      <c r="G69" s="4"/>
      <c r="H69" s="4"/>
      <c r="I69" s="4"/>
      <c r="J69" s="4" t="s">
        <v>25</v>
      </c>
      <c r="K69" s="9">
        <v>449</v>
      </c>
      <c r="L69" s="12">
        <v>5.4</v>
      </c>
      <c r="M69" s="4"/>
      <c r="N69" s="5"/>
      <c r="O69" s="15">
        <v>6.3</v>
      </c>
      <c r="P69" s="16">
        <f t="shared" si="8"/>
        <v>0.89999999999999947</v>
      </c>
      <c r="Q69" s="25">
        <v>95</v>
      </c>
      <c r="T69" s="4">
        <v>475</v>
      </c>
      <c r="U69" s="73">
        <v>488</v>
      </c>
      <c r="V69" s="52">
        <f t="shared" si="9"/>
        <v>39</v>
      </c>
      <c r="W69" s="3" t="s">
        <v>949</v>
      </c>
    </row>
    <row r="70" spans="1:23" x14ac:dyDescent="0.15">
      <c r="A70" s="3" t="s">
        <v>786</v>
      </c>
      <c r="B70" s="3" t="s">
        <v>787</v>
      </c>
      <c r="C70" s="3" t="s">
        <v>775</v>
      </c>
      <c r="D70" s="4">
        <v>6</v>
      </c>
      <c r="E70" s="4" t="s">
        <v>34</v>
      </c>
      <c r="F70" s="4"/>
      <c r="G70" s="4"/>
      <c r="H70" s="4"/>
      <c r="I70" s="4"/>
      <c r="J70" s="4" t="s">
        <v>25</v>
      </c>
      <c r="K70" s="9">
        <v>488</v>
      </c>
      <c r="L70" s="12">
        <v>3.9</v>
      </c>
      <c r="M70" s="9">
        <v>5.8</v>
      </c>
      <c r="N70" s="37">
        <f>M70-L70</f>
        <v>1.9</v>
      </c>
      <c r="P70" s="7"/>
      <c r="Q70" s="25">
        <v>91</v>
      </c>
      <c r="U70" s="54"/>
      <c r="W70" s="3" t="s">
        <v>788</v>
      </c>
    </row>
    <row r="71" spans="1:23" x14ac:dyDescent="0.15">
      <c r="A71" s="3" t="s">
        <v>238</v>
      </c>
      <c r="B71" s="3" t="s">
        <v>1395</v>
      </c>
      <c r="D71" s="4"/>
      <c r="E71" s="4"/>
      <c r="F71" s="4"/>
      <c r="G71" s="4"/>
      <c r="H71" s="4"/>
      <c r="I71" s="4"/>
      <c r="J71" s="4"/>
      <c r="K71" s="4"/>
      <c r="L71" s="5"/>
      <c r="M71" s="4"/>
      <c r="N71" s="5"/>
      <c r="O71" s="15">
        <v>5</v>
      </c>
      <c r="P71" s="7"/>
      <c r="Q71" s="4"/>
      <c r="U71" s="72">
        <v>468</v>
      </c>
      <c r="V71" s="52"/>
    </row>
    <row r="72" spans="1:23" x14ac:dyDescent="0.15">
      <c r="A72" s="3" t="s">
        <v>238</v>
      </c>
      <c r="B72" s="3" t="s">
        <v>741</v>
      </c>
      <c r="C72" s="3" t="s">
        <v>300</v>
      </c>
      <c r="D72" s="4">
        <v>4</v>
      </c>
      <c r="E72" s="4" t="s">
        <v>20</v>
      </c>
      <c r="F72" s="4"/>
      <c r="G72" s="4"/>
      <c r="H72" s="4"/>
      <c r="I72" s="4"/>
      <c r="J72" s="4" t="s">
        <v>25</v>
      </c>
      <c r="K72" s="9">
        <v>383</v>
      </c>
      <c r="L72" s="12">
        <v>1.8</v>
      </c>
      <c r="M72" s="4"/>
      <c r="N72" s="5"/>
      <c r="O72" s="15">
        <v>3.3</v>
      </c>
      <c r="P72" s="26">
        <f>O72-L72</f>
        <v>1.4999999999999998</v>
      </c>
      <c r="Q72" s="9">
        <v>14</v>
      </c>
      <c r="T72" s="4">
        <v>408</v>
      </c>
      <c r="U72" s="72">
        <v>421</v>
      </c>
      <c r="V72" s="52">
        <f>U72-K72</f>
        <v>38</v>
      </c>
      <c r="W72" s="3" t="s">
        <v>742</v>
      </c>
    </row>
    <row r="73" spans="1:23" x14ac:dyDescent="0.15">
      <c r="A73" s="3" t="s">
        <v>238</v>
      </c>
      <c r="B73" s="3" t="s">
        <v>962</v>
      </c>
      <c r="C73" s="3" t="s">
        <v>775</v>
      </c>
      <c r="D73" s="4">
        <v>2</v>
      </c>
      <c r="E73" s="4" t="s">
        <v>34</v>
      </c>
      <c r="F73" s="4"/>
      <c r="G73" s="4"/>
      <c r="H73" s="4"/>
      <c r="I73" s="4"/>
      <c r="J73" s="4"/>
      <c r="K73" s="4"/>
      <c r="L73" s="5"/>
      <c r="M73" s="9">
        <v>4.7</v>
      </c>
      <c r="N73" s="5"/>
      <c r="O73" s="15">
        <v>4.8</v>
      </c>
      <c r="P73" s="7"/>
      <c r="Q73" s="4"/>
      <c r="U73" s="74">
        <v>488</v>
      </c>
      <c r="V73" s="52"/>
    </row>
    <row r="74" spans="1:23" x14ac:dyDescent="0.15">
      <c r="A74" s="3" t="s">
        <v>238</v>
      </c>
      <c r="B74" s="3" t="s">
        <v>651</v>
      </c>
      <c r="C74" s="3" t="s">
        <v>300</v>
      </c>
      <c r="D74" s="4">
        <v>2</v>
      </c>
      <c r="E74" s="4" t="s">
        <v>20</v>
      </c>
      <c r="F74" s="4"/>
      <c r="G74" s="4"/>
      <c r="H74" s="4"/>
      <c r="I74" s="4"/>
      <c r="J74" s="4" t="s">
        <v>25</v>
      </c>
      <c r="K74" s="9">
        <v>413</v>
      </c>
      <c r="L74" s="12">
        <v>2.8</v>
      </c>
      <c r="M74" s="9">
        <v>3.6</v>
      </c>
      <c r="N74" s="13">
        <f t="shared" ref="N74:N79" si="10">M74-L74</f>
        <v>0.80000000000000027</v>
      </c>
      <c r="O74" s="15">
        <v>2.8</v>
      </c>
      <c r="P74" s="15">
        <f>O74-L74</f>
        <v>0</v>
      </c>
      <c r="Q74" s="9">
        <v>23</v>
      </c>
      <c r="T74" s="4">
        <v>480</v>
      </c>
      <c r="U74" s="72">
        <v>443</v>
      </c>
      <c r="V74" s="52">
        <f t="shared" ref="V74:V91" si="11">U74-K74</f>
        <v>30</v>
      </c>
      <c r="W74" s="3" t="s">
        <v>652</v>
      </c>
    </row>
    <row r="75" spans="1:23" x14ac:dyDescent="0.15">
      <c r="A75" s="3" t="s">
        <v>212</v>
      </c>
      <c r="B75" s="3" t="s">
        <v>707</v>
      </c>
      <c r="C75" s="3" t="s">
        <v>300</v>
      </c>
      <c r="D75" s="4">
        <v>3</v>
      </c>
      <c r="E75" s="4" t="s">
        <v>34</v>
      </c>
      <c r="F75" s="4"/>
      <c r="G75" s="4" t="s">
        <v>73</v>
      </c>
      <c r="H75" s="4"/>
      <c r="I75" s="4"/>
      <c r="J75" s="4" t="s">
        <v>25</v>
      </c>
      <c r="K75" s="9">
        <v>413</v>
      </c>
      <c r="L75" s="12">
        <v>2.6</v>
      </c>
      <c r="M75" s="9">
        <v>2.5</v>
      </c>
      <c r="N75" s="12">
        <f t="shared" si="10"/>
        <v>-0.10000000000000009</v>
      </c>
      <c r="O75" s="15">
        <v>2.6</v>
      </c>
      <c r="P75" s="15">
        <f>O75-L75</f>
        <v>0</v>
      </c>
      <c r="Q75" s="4"/>
      <c r="T75" s="4">
        <v>450</v>
      </c>
      <c r="U75" s="72">
        <v>443</v>
      </c>
      <c r="V75" s="52">
        <f t="shared" si="11"/>
        <v>30</v>
      </c>
      <c r="W75" s="3" t="s">
        <v>708</v>
      </c>
    </row>
    <row r="76" spans="1:23" x14ac:dyDescent="0.15">
      <c r="A76" s="3" t="s">
        <v>938</v>
      </c>
      <c r="B76" s="3" t="s">
        <v>144</v>
      </c>
      <c r="C76" s="3" t="s">
        <v>775</v>
      </c>
      <c r="D76" s="4">
        <v>3</v>
      </c>
      <c r="E76" s="4" t="s">
        <v>20</v>
      </c>
      <c r="F76" s="4"/>
      <c r="G76" s="4"/>
      <c r="H76" s="4"/>
      <c r="I76" s="4"/>
      <c r="J76" s="4" t="s">
        <v>25</v>
      </c>
      <c r="K76" s="9">
        <v>423</v>
      </c>
      <c r="L76" s="12">
        <v>3.3</v>
      </c>
      <c r="M76" s="9">
        <v>1.6</v>
      </c>
      <c r="N76" s="12">
        <f t="shared" si="10"/>
        <v>-1.6999999999999997</v>
      </c>
      <c r="O76" s="15">
        <v>4.2</v>
      </c>
      <c r="P76" s="16">
        <f>O76-L76</f>
        <v>0.90000000000000036</v>
      </c>
      <c r="Q76" s="10">
        <v>59</v>
      </c>
      <c r="T76" s="4">
        <v>448</v>
      </c>
      <c r="U76" s="72">
        <v>432</v>
      </c>
      <c r="V76" s="52">
        <f t="shared" si="11"/>
        <v>9</v>
      </c>
    </row>
    <row r="77" spans="1:23" x14ac:dyDescent="0.15">
      <c r="A77" s="3" t="s">
        <v>938</v>
      </c>
      <c r="B77" s="3" t="s">
        <v>741</v>
      </c>
      <c r="C77" s="3" t="s">
        <v>775</v>
      </c>
      <c r="D77" s="4">
        <v>3</v>
      </c>
      <c r="E77" s="4" t="s">
        <v>20</v>
      </c>
      <c r="F77" s="4"/>
      <c r="G77" s="4"/>
      <c r="H77" s="4"/>
      <c r="I77" s="4"/>
      <c r="J77" s="4" t="s">
        <v>25</v>
      </c>
      <c r="K77" s="9">
        <v>470</v>
      </c>
      <c r="L77" s="12">
        <v>5.5</v>
      </c>
      <c r="M77" s="9">
        <v>4.2</v>
      </c>
      <c r="N77" s="12">
        <f t="shared" si="10"/>
        <v>-1.2999999999999998</v>
      </c>
      <c r="O77" s="15">
        <v>5.0999999999999996</v>
      </c>
      <c r="P77" s="15">
        <f>O77-L77</f>
        <v>-0.40000000000000036</v>
      </c>
      <c r="Q77" s="25">
        <v>77</v>
      </c>
      <c r="T77" s="4">
        <v>495</v>
      </c>
      <c r="U77" s="76">
        <v>508</v>
      </c>
      <c r="V77" s="52">
        <f t="shared" si="11"/>
        <v>38</v>
      </c>
      <c r="W77" s="3" t="s">
        <v>939</v>
      </c>
    </row>
    <row r="78" spans="1:23" x14ac:dyDescent="0.15">
      <c r="A78" s="3" t="s">
        <v>631</v>
      </c>
      <c r="B78" s="3" t="s">
        <v>632</v>
      </c>
      <c r="C78" s="3" t="s">
        <v>300</v>
      </c>
      <c r="D78" s="4">
        <v>4</v>
      </c>
      <c r="E78" s="4" t="s">
        <v>20</v>
      </c>
      <c r="F78" s="4"/>
      <c r="G78" s="4"/>
      <c r="H78" s="4"/>
      <c r="I78" s="4"/>
      <c r="J78" s="4" t="s">
        <v>25</v>
      </c>
      <c r="K78" s="9">
        <v>417</v>
      </c>
      <c r="L78" s="12">
        <v>3.6</v>
      </c>
      <c r="M78" s="9">
        <v>4.4000000000000004</v>
      </c>
      <c r="N78" s="13">
        <f t="shared" si="10"/>
        <v>0.80000000000000027</v>
      </c>
      <c r="P78" s="7"/>
      <c r="Q78" s="4"/>
      <c r="U78" s="72">
        <v>453</v>
      </c>
      <c r="V78" s="52">
        <f t="shared" si="11"/>
        <v>36</v>
      </c>
    </row>
    <row r="79" spans="1:23" x14ac:dyDescent="0.15">
      <c r="A79" s="3" t="s">
        <v>583</v>
      </c>
      <c r="B79" s="3" t="s">
        <v>584</v>
      </c>
      <c r="C79" s="3" t="s">
        <v>300</v>
      </c>
      <c r="D79" s="4">
        <v>5</v>
      </c>
      <c r="E79" s="4" t="s">
        <v>34</v>
      </c>
      <c r="F79" s="4"/>
      <c r="G79" s="4"/>
      <c r="H79" s="4"/>
      <c r="I79" s="4"/>
      <c r="J79" s="4" t="s">
        <v>25</v>
      </c>
      <c r="K79" s="10">
        <v>499</v>
      </c>
      <c r="L79" s="13">
        <v>6.5</v>
      </c>
      <c r="M79" s="25">
        <v>8.4</v>
      </c>
      <c r="N79" s="37">
        <f t="shared" si="10"/>
        <v>1.9000000000000004</v>
      </c>
      <c r="O79" s="26">
        <v>8.5</v>
      </c>
      <c r="P79" s="26">
        <f>O79-L79</f>
        <v>2</v>
      </c>
      <c r="Q79" s="25">
        <v>91</v>
      </c>
      <c r="T79" s="4">
        <v>525</v>
      </c>
      <c r="U79" s="100">
        <v>547</v>
      </c>
      <c r="V79" s="52">
        <f t="shared" si="11"/>
        <v>48</v>
      </c>
      <c r="W79" s="3" t="s">
        <v>585</v>
      </c>
    </row>
    <row r="80" spans="1:23" x14ac:dyDescent="0.15">
      <c r="A80" s="3" t="s">
        <v>123</v>
      </c>
      <c r="B80" s="3" t="s">
        <v>778</v>
      </c>
      <c r="C80" s="3" t="s">
        <v>775</v>
      </c>
      <c r="D80" s="4">
        <v>4</v>
      </c>
      <c r="E80" s="4" t="s">
        <v>20</v>
      </c>
      <c r="F80" s="4"/>
      <c r="G80" s="4"/>
      <c r="H80" s="4"/>
      <c r="I80" s="4"/>
      <c r="J80" s="4" t="s">
        <v>25</v>
      </c>
      <c r="K80" s="9">
        <v>400</v>
      </c>
      <c r="L80" s="5"/>
      <c r="M80" s="9">
        <v>2.4</v>
      </c>
      <c r="N80" s="5"/>
      <c r="O80" s="15">
        <v>3.7</v>
      </c>
      <c r="P80" s="26">
        <f>O80-L80</f>
        <v>3.7</v>
      </c>
      <c r="Q80" s="9">
        <v>18</v>
      </c>
      <c r="T80" s="4">
        <v>450</v>
      </c>
      <c r="U80" s="72">
        <v>416</v>
      </c>
      <c r="V80" s="52">
        <f t="shared" si="11"/>
        <v>16</v>
      </c>
      <c r="W80" s="3" t="s">
        <v>779</v>
      </c>
    </row>
    <row r="81" spans="1:23" x14ac:dyDescent="0.15">
      <c r="A81" s="3" t="s">
        <v>19</v>
      </c>
      <c r="B81" s="3" t="s">
        <v>841</v>
      </c>
      <c r="C81" s="3" t="s">
        <v>775</v>
      </c>
      <c r="D81" s="4">
        <v>6</v>
      </c>
      <c r="E81" s="4" t="s">
        <v>34</v>
      </c>
      <c r="F81" s="4"/>
      <c r="G81" s="4"/>
      <c r="H81" s="4"/>
      <c r="I81" s="4"/>
      <c r="J81" s="4" t="s">
        <v>25</v>
      </c>
      <c r="K81" s="9">
        <v>488</v>
      </c>
      <c r="L81" s="12">
        <v>3.1</v>
      </c>
      <c r="M81" s="9">
        <v>3.4</v>
      </c>
      <c r="N81" s="12">
        <f t="shared" ref="N81:N86" si="12">M81-L81</f>
        <v>0.29999999999999982</v>
      </c>
      <c r="O81" s="15">
        <v>5.4</v>
      </c>
      <c r="P81" s="26">
        <f>O81-L81</f>
        <v>2.3000000000000003</v>
      </c>
      <c r="Q81" s="25">
        <v>82</v>
      </c>
      <c r="T81" s="4">
        <v>513</v>
      </c>
      <c r="U81" s="72">
        <v>443</v>
      </c>
      <c r="V81" s="52">
        <f t="shared" si="11"/>
        <v>-45</v>
      </c>
      <c r="W81" s="3" t="s">
        <v>779</v>
      </c>
    </row>
    <row r="82" spans="1:23" x14ac:dyDescent="0.15">
      <c r="A82" s="3" t="s">
        <v>554</v>
      </c>
      <c r="B82" s="3" t="s">
        <v>555</v>
      </c>
      <c r="C82" s="3" t="s">
        <v>300</v>
      </c>
      <c r="D82" s="4">
        <v>3</v>
      </c>
      <c r="E82" s="4" t="s">
        <v>34</v>
      </c>
      <c r="F82" s="4"/>
      <c r="G82" s="4"/>
      <c r="H82" s="4"/>
      <c r="I82" s="4"/>
      <c r="J82" s="4" t="s">
        <v>21</v>
      </c>
      <c r="K82" s="25">
        <v>555</v>
      </c>
      <c r="L82" s="13">
        <v>6.5</v>
      </c>
      <c r="M82" s="25">
        <v>8.9</v>
      </c>
      <c r="N82" s="37">
        <f t="shared" si="12"/>
        <v>2.4000000000000004</v>
      </c>
      <c r="O82" s="26">
        <v>9.8000000000000007</v>
      </c>
      <c r="P82" s="26">
        <f>O82-L82</f>
        <v>3.3000000000000007</v>
      </c>
      <c r="Q82" s="25">
        <v>77</v>
      </c>
      <c r="T82" s="4">
        <v>570</v>
      </c>
      <c r="U82" s="77">
        <v>519</v>
      </c>
      <c r="V82" s="52">
        <f t="shared" si="11"/>
        <v>-36</v>
      </c>
      <c r="W82" s="3" t="s">
        <v>556</v>
      </c>
    </row>
    <row r="83" spans="1:23" x14ac:dyDescent="0.15">
      <c r="A83" s="3" t="s">
        <v>554</v>
      </c>
      <c r="B83" s="3" t="s">
        <v>897</v>
      </c>
      <c r="C83" s="3" t="s">
        <v>775</v>
      </c>
      <c r="D83" s="4">
        <v>2</v>
      </c>
      <c r="E83" s="4" t="s">
        <v>34</v>
      </c>
      <c r="F83" s="4"/>
      <c r="G83" s="4"/>
      <c r="H83" s="4"/>
      <c r="I83" s="4"/>
      <c r="J83" s="4" t="s">
        <v>25</v>
      </c>
      <c r="K83" s="9">
        <v>438</v>
      </c>
      <c r="L83" s="12">
        <v>4.2</v>
      </c>
      <c r="M83" s="9">
        <v>3.6</v>
      </c>
      <c r="N83" s="12">
        <f t="shared" si="12"/>
        <v>-0.60000000000000009</v>
      </c>
      <c r="P83" s="7"/>
      <c r="Q83" s="10">
        <v>45</v>
      </c>
      <c r="T83" s="4">
        <v>463</v>
      </c>
      <c r="U83" s="74">
        <v>421</v>
      </c>
      <c r="V83" s="52">
        <f t="shared" si="11"/>
        <v>-17</v>
      </c>
      <c r="W83" s="3" t="s">
        <v>556</v>
      </c>
    </row>
    <row r="84" spans="1:23" x14ac:dyDescent="0.15">
      <c r="A84" s="3" t="s">
        <v>723</v>
      </c>
      <c r="B84" s="3" t="s">
        <v>885</v>
      </c>
      <c r="C84" s="3" t="s">
        <v>775</v>
      </c>
      <c r="D84" s="4">
        <v>2</v>
      </c>
      <c r="E84" s="4" t="s">
        <v>34</v>
      </c>
      <c r="F84" s="4"/>
      <c r="G84" s="4"/>
      <c r="H84" s="4"/>
      <c r="I84" s="4"/>
      <c r="J84" s="4" t="s">
        <v>25</v>
      </c>
      <c r="K84" s="10">
        <v>493</v>
      </c>
      <c r="L84" s="12">
        <v>5.7</v>
      </c>
      <c r="M84" s="9">
        <v>5.5</v>
      </c>
      <c r="N84" s="12">
        <f t="shared" si="12"/>
        <v>-0.20000000000000018</v>
      </c>
      <c r="O84" s="15">
        <v>4.3</v>
      </c>
      <c r="P84" s="15">
        <f t="shared" ref="P84:P91" si="13">O84-L84</f>
        <v>-1.4000000000000004</v>
      </c>
      <c r="Q84" s="10">
        <v>73</v>
      </c>
      <c r="T84" s="4">
        <v>525</v>
      </c>
      <c r="U84" s="76">
        <v>504</v>
      </c>
      <c r="V84" s="52">
        <f t="shared" si="11"/>
        <v>11</v>
      </c>
      <c r="W84" s="3" t="s">
        <v>724</v>
      </c>
    </row>
    <row r="85" spans="1:23" x14ac:dyDescent="0.15">
      <c r="A85" s="3" t="s">
        <v>723</v>
      </c>
      <c r="B85" s="3" t="s">
        <v>252</v>
      </c>
      <c r="C85" s="3" t="s">
        <v>300</v>
      </c>
      <c r="D85" s="4">
        <v>3</v>
      </c>
      <c r="E85" s="4" t="s">
        <v>20</v>
      </c>
      <c r="F85" s="4"/>
      <c r="G85" s="4"/>
      <c r="H85" s="4"/>
      <c r="I85" s="4"/>
      <c r="J85" s="4" t="s">
        <v>25</v>
      </c>
      <c r="K85" s="9">
        <v>378</v>
      </c>
      <c r="L85" s="12">
        <v>3.8</v>
      </c>
      <c r="M85" s="9">
        <v>3.4</v>
      </c>
      <c r="N85" s="12">
        <f t="shared" si="12"/>
        <v>-0.39999999999999991</v>
      </c>
      <c r="O85" s="15">
        <v>2.5</v>
      </c>
      <c r="P85" s="15">
        <f t="shared" si="13"/>
        <v>-1.2999999999999998</v>
      </c>
      <c r="Q85" s="9">
        <v>41</v>
      </c>
      <c r="T85" s="4">
        <v>450</v>
      </c>
      <c r="U85" s="72">
        <v>410</v>
      </c>
      <c r="V85" s="52">
        <f t="shared" si="11"/>
        <v>32</v>
      </c>
      <c r="W85" s="3" t="s">
        <v>724</v>
      </c>
    </row>
    <row r="86" spans="1:23" x14ac:dyDescent="0.15">
      <c r="A86" s="3" t="s">
        <v>568</v>
      </c>
      <c r="B86" s="3" t="s">
        <v>569</v>
      </c>
      <c r="C86" s="3" t="s">
        <v>300</v>
      </c>
      <c r="D86" s="4">
        <v>3</v>
      </c>
      <c r="E86" s="4" t="s">
        <v>20</v>
      </c>
      <c r="F86" s="4"/>
      <c r="G86" s="4" t="s">
        <v>73</v>
      </c>
      <c r="H86" s="4"/>
      <c r="I86" s="4"/>
      <c r="J86" s="4" t="s">
        <v>25</v>
      </c>
      <c r="K86" s="9">
        <v>426</v>
      </c>
      <c r="L86" s="12">
        <v>2</v>
      </c>
      <c r="M86" s="9">
        <v>3.5</v>
      </c>
      <c r="N86" s="37">
        <f t="shared" si="12"/>
        <v>1.5</v>
      </c>
      <c r="O86" s="15">
        <v>2.8</v>
      </c>
      <c r="P86" s="16">
        <f t="shared" si="13"/>
        <v>0.79999999999999982</v>
      </c>
      <c r="Q86" s="9">
        <v>41</v>
      </c>
      <c r="T86" s="4">
        <v>444</v>
      </c>
      <c r="U86" s="72">
        <v>463</v>
      </c>
      <c r="V86" s="52">
        <f t="shared" si="11"/>
        <v>37</v>
      </c>
      <c r="W86" s="3" t="s">
        <v>570</v>
      </c>
    </row>
    <row r="87" spans="1:23" x14ac:dyDescent="0.15">
      <c r="A87" s="3" t="s">
        <v>568</v>
      </c>
      <c r="B87" s="3" t="s">
        <v>950</v>
      </c>
      <c r="C87" s="3" t="s">
        <v>775</v>
      </c>
      <c r="D87" s="4">
        <v>2</v>
      </c>
      <c r="E87" s="4" t="s">
        <v>20</v>
      </c>
      <c r="F87" s="4"/>
      <c r="G87" s="4"/>
      <c r="H87" s="4"/>
      <c r="I87" s="4"/>
      <c r="J87" s="4" t="s">
        <v>25</v>
      </c>
      <c r="K87" s="9">
        <v>370</v>
      </c>
      <c r="L87" s="12">
        <v>3.5</v>
      </c>
      <c r="M87" s="4"/>
      <c r="N87" s="5"/>
      <c r="O87" s="15">
        <v>3.9</v>
      </c>
      <c r="P87" s="15">
        <f t="shared" si="13"/>
        <v>0.39999999999999991</v>
      </c>
      <c r="Q87" s="9">
        <v>9</v>
      </c>
      <c r="T87" s="4">
        <v>395</v>
      </c>
      <c r="U87" s="74">
        <v>432</v>
      </c>
      <c r="V87" s="52">
        <f t="shared" si="11"/>
        <v>62</v>
      </c>
      <c r="W87" s="3" t="s">
        <v>951</v>
      </c>
    </row>
    <row r="88" spans="1:23" x14ac:dyDescent="0.15">
      <c r="A88" s="3" t="s">
        <v>352</v>
      </c>
      <c r="B88" s="3" t="s">
        <v>945</v>
      </c>
      <c r="C88" s="3" t="s">
        <v>775</v>
      </c>
      <c r="D88" s="4">
        <v>2</v>
      </c>
      <c r="E88" s="4" t="s">
        <v>34</v>
      </c>
      <c r="F88" s="4"/>
      <c r="G88" s="4"/>
      <c r="H88" s="4"/>
      <c r="I88" s="4"/>
      <c r="J88" s="4" t="s">
        <v>25</v>
      </c>
      <c r="K88" s="9">
        <v>417</v>
      </c>
      <c r="L88" s="12">
        <v>3.1</v>
      </c>
      <c r="M88" s="4"/>
      <c r="N88" s="5"/>
      <c r="O88" s="15">
        <v>3.6</v>
      </c>
      <c r="P88" s="15">
        <f t="shared" si="13"/>
        <v>0.5</v>
      </c>
      <c r="Q88" s="9">
        <v>23</v>
      </c>
      <c r="T88" s="4">
        <v>442</v>
      </c>
      <c r="U88" s="85">
        <v>463</v>
      </c>
      <c r="V88" s="52">
        <f t="shared" si="11"/>
        <v>46</v>
      </c>
      <c r="W88" s="3" t="s">
        <v>946</v>
      </c>
    </row>
    <row r="89" spans="1:23" x14ac:dyDescent="0.15">
      <c r="A89" s="3" t="s">
        <v>890</v>
      </c>
      <c r="B89" s="3" t="s">
        <v>891</v>
      </c>
      <c r="C89" s="3" t="s">
        <v>775</v>
      </c>
      <c r="D89" s="4">
        <v>2</v>
      </c>
      <c r="E89" s="4" t="s">
        <v>34</v>
      </c>
      <c r="F89" s="4"/>
      <c r="G89" s="4"/>
      <c r="H89" s="4"/>
      <c r="I89" s="4"/>
      <c r="J89" s="4" t="s">
        <v>25</v>
      </c>
      <c r="K89" s="9">
        <v>466</v>
      </c>
      <c r="L89" s="12">
        <v>4.3</v>
      </c>
      <c r="M89" s="9">
        <v>4.0999999999999996</v>
      </c>
      <c r="N89" s="12">
        <f>M89-L89</f>
        <v>-0.20000000000000018</v>
      </c>
      <c r="O89" s="15">
        <v>5.3</v>
      </c>
      <c r="P89" s="26">
        <f t="shared" si="13"/>
        <v>1</v>
      </c>
      <c r="Q89" s="9">
        <v>36</v>
      </c>
      <c r="T89" s="4">
        <v>480</v>
      </c>
      <c r="U89" s="86">
        <v>468</v>
      </c>
      <c r="V89" s="52">
        <f t="shared" si="11"/>
        <v>2</v>
      </c>
      <c r="W89" s="3" t="s">
        <v>892</v>
      </c>
    </row>
    <row r="90" spans="1:23" x14ac:dyDescent="0.15">
      <c r="A90" s="3" t="s">
        <v>176</v>
      </c>
      <c r="B90" s="3" t="s">
        <v>930</v>
      </c>
      <c r="C90" s="3" t="s">
        <v>775</v>
      </c>
      <c r="D90" s="4">
        <v>4</v>
      </c>
      <c r="E90" s="4" t="s">
        <v>34</v>
      </c>
      <c r="F90" s="4"/>
      <c r="G90" s="4"/>
      <c r="H90" s="4"/>
      <c r="I90" s="4"/>
      <c r="J90" s="4" t="s">
        <v>25</v>
      </c>
      <c r="K90" s="9">
        <v>400</v>
      </c>
      <c r="L90" s="12">
        <v>5.0999999999999996</v>
      </c>
      <c r="M90" s="9">
        <v>3.5</v>
      </c>
      <c r="N90" s="12">
        <f>M90-L90</f>
        <v>-1.5999999999999996</v>
      </c>
      <c r="O90" s="15">
        <v>4.9000000000000004</v>
      </c>
      <c r="P90" s="15">
        <f t="shared" si="13"/>
        <v>-0.19999999999999929</v>
      </c>
      <c r="Q90" s="9">
        <v>23</v>
      </c>
      <c r="T90" s="4">
        <v>425</v>
      </c>
      <c r="U90" s="85">
        <v>443</v>
      </c>
      <c r="V90" s="52">
        <f t="shared" si="11"/>
        <v>43</v>
      </c>
      <c r="W90" s="3" t="s">
        <v>931</v>
      </c>
    </row>
    <row r="91" spans="1:23" x14ac:dyDescent="0.15">
      <c r="A91" s="3" t="s">
        <v>653</v>
      </c>
      <c r="B91" s="3" t="s">
        <v>654</v>
      </c>
      <c r="C91" s="3" t="s">
        <v>300</v>
      </c>
      <c r="D91" s="4">
        <v>2</v>
      </c>
      <c r="E91" s="4" t="s">
        <v>34</v>
      </c>
      <c r="F91" s="4"/>
      <c r="G91" s="4"/>
      <c r="H91" s="4"/>
      <c r="I91" s="4"/>
      <c r="J91" s="4" t="s">
        <v>25</v>
      </c>
      <c r="K91" s="9">
        <v>471</v>
      </c>
      <c r="L91" s="12">
        <v>3.9</v>
      </c>
      <c r="M91" s="9">
        <v>4.5999999999999996</v>
      </c>
      <c r="N91" s="13">
        <f>M91-L91</f>
        <v>0.69999999999999973</v>
      </c>
      <c r="O91" s="15">
        <v>5.5</v>
      </c>
      <c r="P91" s="26">
        <f t="shared" si="13"/>
        <v>1.6</v>
      </c>
      <c r="Q91" s="4"/>
      <c r="U91" s="73">
        <v>458</v>
      </c>
      <c r="V91" s="52">
        <f t="shared" si="11"/>
        <v>-13</v>
      </c>
      <c r="W91" s="3" t="s">
        <v>655</v>
      </c>
    </row>
    <row r="92" spans="1:23" x14ac:dyDescent="0.15">
      <c r="A92" s="3" t="s">
        <v>653</v>
      </c>
      <c r="B92" s="3" t="s">
        <v>578</v>
      </c>
      <c r="C92" s="3" t="s">
        <v>757</v>
      </c>
      <c r="D92" s="4">
        <v>5</v>
      </c>
      <c r="E92" s="4" t="s">
        <v>20</v>
      </c>
      <c r="F92" s="4"/>
      <c r="G92" s="4"/>
      <c r="H92" s="4"/>
      <c r="I92" s="4"/>
      <c r="J92" s="4" t="s">
        <v>25</v>
      </c>
      <c r="K92" s="9">
        <v>386</v>
      </c>
      <c r="L92" s="12">
        <v>1.4</v>
      </c>
      <c r="M92" s="9">
        <v>2</v>
      </c>
      <c r="N92" s="13">
        <f>M92-L92</f>
        <v>0.60000000000000009</v>
      </c>
      <c r="P92" s="7"/>
      <c r="Q92" s="9">
        <v>18</v>
      </c>
      <c r="W92" s="3" t="s">
        <v>766</v>
      </c>
    </row>
    <row r="93" spans="1:23" x14ac:dyDescent="0.15">
      <c r="A93" s="3" t="s">
        <v>653</v>
      </c>
      <c r="B93" s="3" t="s">
        <v>901</v>
      </c>
      <c r="C93" s="3" t="s">
        <v>775</v>
      </c>
      <c r="D93" s="4">
        <v>3</v>
      </c>
      <c r="E93" s="4" t="s">
        <v>34</v>
      </c>
      <c r="F93" s="4"/>
      <c r="G93" s="4"/>
      <c r="H93" s="4"/>
      <c r="I93" s="4"/>
      <c r="J93" s="4" t="s">
        <v>25</v>
      </c>
      <c r="K93" s="9">
        <v>438</v>
      </c>
      <c r="L93" s="12">
        <v>3.7</v>
      </c>
      <c r="M93" s="9">
        <v>3.4</v>
      </c>
      <c r="N93" s="12">
        <f>M93-L93</f>
        <v>-0.30000000000000027</v>
      </c>
      <c r="P93" s="7"/>
      <c r="Q93" s="10">
        <v>45</v>
      </c>
      <c r="U93" s="96"/>
      <c r="W93" s="3" t="s">
        <v>902</v>
      </c>
    </row>
    <row r="94" spans="1:23" x14ac:dyDescent="0.15">
      <c r="A94" s="3" t="s">
        <v>129</v>
      </c>
      <c r="B94" s="3" t="s">
        <v>155</v>
      </c>
      <c r="C94" s="3" t="s">
        <v>775</v>
      </c>
      <c r="D94" s="4">
        <v>3</v>
      </c>
      <c r="E94" s="4" t="s">
        <v>34</v>
      </c>
      <c r="F94" s="4"/>
      <c r="G94" s="4"/>
      <c r="H94" s="4"/>
      <c r="I94" s="4"/>
      <c r="J94" s="4" t="s">
        <v>61</v>
      </c>
      <c r="K94" s="25">
        <v>562</v>
      </c>
      <c r="L94" s="12">
        <v>4.8</v>
      </c>
      <c r="M94" s="4"/>
      <c r="N94" s="5"/>
      <c r="O94" s="16">
        <v>7.8</v>
      </c>
      <c r="P94" s="26">
        <f>O94-L94</f>
        <v>3</v>
      </c>
      <c r="Q94" s="25">
        <v>95</v>
      </c>
      <c r="T94" s="4">
        <v>587</v>
      </c>
      <c r="U94" s="93">
        <v>541</v>
      </c>
      <c r="V94" s="52">
        <f>U94-K94</f>
        <v>-21</v>
      </c>
      <c r="W94" s="3" t="s">
        <v>955</v>
      </c>
    </row>
    <row r="95" spans="1:23" x14ac:dyDescent="0.15">
      <c r="A95" s="3" t="s">
        <v>129</v>
      </c>
      <c r="B95" s="3" t="s">
        <v>804</v>
      </c>
      <c r="C95" s="3" t="s">
        <v>775</v>
      </c>
      <c r="D95" s="4">
        <v>4</v>
      </c>
      <c r="E95" s="4" t="s">
        <v>20</v>
      </c>
      <c r="F95" s="4"/>
      <c r="G95" s="4"/>
      <c r="H95" s="4"/>
      <c r="I95" s="4"/>
      <c r="J95" s="4" t="s">
        <v>25</v>
      </c>
      <c r="K95" s="9">
        <v>476</v>
      </c>
      <c r="L95" s="12">
        <v>4.2</v>
      </c>
      <c r="M95" s="9">
        <v>5</v>
      </c>
      <c r="N95" s="13">
        <f t="shared" ref="N95:N105" si="14">M95-L95</f>
        <v>0.79999999999999982</v>
      </c>
      <c r="P95" s="7"/>
      <c r="Q95" s="10">
        <v>73</v>
      </c>
      <c r="U95" s="96"/>
      <c r="W95" s="3" t="s">
        <v>805</v>
      </c>
    </row>
    <row r="96" spans="1:23" x14ac:dyDescent="0.15">
      <c r="A96" s="3" t="s">
        <v>129</v>
      </c>
      <c r="B96" s="3" t="s">
        <v>683</v>
      </c>
      <c r="C96" s="3" t="s">
        <v>300</v>
      </c>
      <c r="D96" s="4">
        <v>2</v>
      </c>
      <c r="E96" s="4" t="s">
        <v>20</v>
      </c>
      <c r="F96" s="4"/>
      <c r="G96" s="4"/>
      <c r="H96" s="4"/>
      <c r="I96" s="4"/>
      <c r="J96" s="4" t="s">
        <v>25</v>
      </c>
      <c r="K96" s="9">
        <v>453</v>
      </c>
      <c r="L96" s="12">
        <v>4.2</v>
      </c>
      <c r="M96" s="9">
        <v>4.5</v>
      </c>
      <c r="N96" s="12">
        <f t="shared" si="14"/>
        <v>0.29999999999999982</v>
      </c>
      <c r="O96" s="15">
        <v>4.3</v>
      </c>
      <c r="P96" s="15">
        <f>O96-L96</f>
        <v>9.9999999999999645E-2</v>
      </c>
      <c r="Q96" s="10">
        <v>50</v>
      </c>
      <c r="T96" s="4">
        <v>478</v>
      </c>
      <c r="U96" s="86">
        <v>463</v>
      </c>
      <c r="V96" s="52">
        <f t="shared" ref="V96:V101" si="15">U96-K96</f>
        <v>10</v>
      </c>
      <c r="W96" s="3" t="s">
        <v>684</v>
      </c>
    </row>
    <row r="97" spans="1:23" x14ac:dyDescent="0.15">
      <c r="A97" s="3" t="s">
        <v>112</v>
      </c>
      <c r="B97" s="3" t="s">
        <v>698</v>
      </c>
      <c r="C97" s="3" t="s">
        <v>300</v>
      </c>
      <c r="D97" s="4">
        <v>3</v>
      </c>
      <c r="E97" s="4" t="s">
        <v>34</v>
      </c>
      <c r="F97" s="4"/>
      <c r="G97" s="4"/>
      <c r="H97" s="4"/>
      <c r="I97" s="4"/>
      <c r="J97" s="4" t="s">
        <v>25</v>
      </c>
      <c r="K97" s="10">
        <v>499</v>
      </c>
      <c r="L97" s="12">
        <v>3.6</v>
      </c>
      <c r="M97" s="9">
        <v>3.8</v>
      </c>
      <c r="N97" s="12">
        <f t="shared" si="14"/>
        <v>0.19999999999999973</v>
      </c>
      <c r="O97" s="15">
        <v>4.0999999999999996</v>
      </c>
      <c r="P97" s="15">
        <f>O97-L97</f>
        <v>0.49999999999999956</v>
      </c>
      <c r="Q97" s="9">
        <v>36</v>
      </c>
      <c r="T97" s="4">
        <v>525</v>
      </c>
      <c r="U97" s="86">
        <v>488</v>
      </c>
      <c r="V97" s="52">
        <f t="shared" si="15"/>
        <v>-11</v>
      </c>
      <c r="W97" s="3" t="s">
        <v>699</v>
      </c>
    </row>
    <row r="98" spans="1:23" x14ac:dyDescent="0.15">
      <c r="A98" s="3" t="s">
        <v>112</v>
      </c>
      <c r="B98" s="3" t="s">
        <v>685</v>
      </c>
      <c r="C98" s="3" t="s">
        <v>300</v>
      </c>
      <c r="D98" s="4">
        <v>5</v>
      </c>
      <c r="E98" s="4" t="s">
        <v>34</v>
      </c>
      <c r="F98" s="4"/>
      <c r="G98" s="4"/>
      <c r="H98" s="4"/>
      <c r="I98" s="4"/>
      <c r="J98" s="4" t="s">
        <v>21</v>
      </c>
      <c r="K98" s="10">
        <v>528</v>
      </c>
      <c r="L98" s="12">
        <v>6.1</v>
      </c>
      <c r="M98" s="9">
        <v>5.8</v>
      </c>
      <c r="N98" s="12">
        <f t="shared" si="14"/>
        <v>-0.29999999999999982</v>
      </c>
      <c r="O98" s="15">
        <v>6.6</v>
      </c>
      <c r="P98" s="15">
        <f>O98-L98</f>
        <v>0.5</v>
      </c>
      <c r="Q98" s="25">
        <v>86</v>
      </c>
      <c r="T98" s="4">
        <v>550</v>
      </c>
      <c r="U98" s="94">
        <v>553</v>
      </c>
      <c r="V98" s="52">
        <f t="shared" si="15"/>
        <v>25</v>
      </c>
      <c r="W98" s="3" t="s">
        <v>686</v>
      </c>
    </row>
    <row r="99" spans="1:23" x14ac:dyDescent="0.15">
      <c r="A99" s="3" t="s">
        <v>112</v>
      </c>
      <c r="B99" s="3" t="s">
        <v>586</v>
      </c>
      <c r="C99" s="3" t="s">
        <v>300</v>
      </c>
      <c r="D99" s="4">
        <v>5</v>
      </c>
      <c r="E99" s="4" t="s">
        <v>34</v>
      </c>
      <c r="F99" s="4"/>
      <c r="G99" s="4"/>
      <c r="H99" s="4"/>
      <c r="I99" s="4"/>
      <c r="J99" s="4" t="s">
        <v>25</v>
      </c>
      <c r="K99" s="9">
        <v>482</v>
      </c>
      <c r="L99" s="12">
        <v>3.7</v>
      </c>
      <c r="M99" s="9">
        <v>5.5</v>
      </c>
      <c r="N99" s="37">
        <f t="shared" si="14"/>
        <v>1.7999999999999998</v>
      </c>
      <c r="P99" s="7"/>
      <c r="Q99" s="25">
        <v>91</v>
      </c>
      <c r="T99" s="4">
        <v>502</v>
      </c>
      <c r="U99" s="86">
        <v>488</v>
      </c>
      <c r="V99" s="52">
        <f t="shared" si="15"/>
        <v>6</v>
      </c>
      <c r="W99" s="3" t="s">
        <v>587</v>
      </c>
    </row>
    <row r="100" spans="1:23" x14ac:dyDescent="0.15">
      <c r="A100" s="3" t="s">
        <v>112</v>
      </c>
      <c r="B100" s="3" t="s">
        <v>598</v>
      </c>
      <c r="C100" s="3" t="s">
        <v>300</v>
      </c>
      <c r="D100" s="4">
        <v>5</v>
      </c>
      <c r="E100" s="4" t="s">
        <v>34</v>
      </c>
      <c r="F100" s="4"/>
      <c r="G100" s="4"/>
      <c r="H100" s="4"/>
      <c r="I100" s="4"/>
      <c r="J100" s="4" t="s">
        <v>21</v>
      </c>
      <c r="K100" s="10">
        <v>535</v>
      </c>
      <c r="L100" s="12">
        <v>5.2</v>
      </c>
      <c r="M100" s="9">
        <v>5.7</v>
      </c>
      <c r="N100" s="13">
        <f t="shared" si="14"/>
        <v>0.5</v>
      </c>
      <c r="O100" s="15">
        <v>5.4</v>
      </c>
      <c r="P100" s="15">
        <f t="shared" ref="P100:P105" si="16">O100-L100</f>
        <v>0.20000000000000018</v>
      </c>
      <c r="Q100" s="25">
        <v>95</v>
      </c>
      <c r="T100" s="4">
        <v>550</v>
      </c>
      <c r="U100" s="89">
        <v>498</v>
      </c>
      <c r="V100" s="52">
        <f t="shared" si="15"/>
        <v>-37</v>
      </c>
      <c r="W100" s="3" t="s">
        <v>599</v>
      </c>
    </row>
    <row r="101" spans="1:23" x14ac:dyDescent="0.15">
      <c r="A101" s="3" t="s">
        <v>112</v>
      </c>
      <c r="B101" s="3" t="s">
        <v>640</v>
      </c>
      <c r="C101" s="3" t="s">
        <v>300</v>
      </c>
      <c r="D101" s="4">
        <v>3</v>
      </c>
      <c r="E101" s="4" t="s">
        <v>20</v>
      </c>
      <c r="F101" s="4"/>
      <c r="G101" s="4" t="s">
        <v>73</v>
      </c>
      <c r="H101" s="4"/>
      <c r="I101" s="4"/>
      <c r="J101" s="4" t="s">
        <v>25</v>
      </c>
      <c r="K101" s="9">
        <v>420</v>
      </c>
      <c r="L101" s="12">
        <v>2</v>
      </c>
      <c r="M101" s="9">
        <v>2.9</v>
      </c>
      <c r="N101" s="13">
        <f t="shared" si="14"/>
        <v>0.89999999999999991</v>
      </c>
      <c r="O101" s="15">
        <v>2.2999999999999998</v>
      </c>
      <c r="P101" s="15">
        <f t="shared" si="16"/>
        <v>0.29999999999999982</v>
      </c>
      <c r="Q101" s="9">
        <v>32</v>
      </c>
      <c r="T101" s="4">
        <v>449</v>
      </c>
      <c r="U101" s="73">
        <v>410</v>
      </c>
      <c r="V101" s="52">
        <f t="shared" si="15"/>
        <v>-10</v>
      </c>
      <c r="W101" s="3" t="s">
        <v>602</v>
      </c>
    </row>
    <row r="102" spans="1:23" x14ac:dyDescent="0.15">
      <c r="A102" s="3" t="s">
        <v>600</v>
      </c>
      <c r="B102" s="3" t="s">
        <v>601</v>
      </c>
      <c r="C102" s="3" t="s">
        <v>300</v>
      </c>
      <c r="D102" s="4">
        <v>4</v>
      </c>
      <c r="E102" s="4" t="s">
        <v>34</v>
      </c>
      <c r="F102" s="4"/>
      <c r="G102" s="4"/>
      <c r="H102" s="4"/>
      <c r="I102" s="4"/>
      <c r="J102" s="4" t="s">
        <v>21</v>
      </c>
      <c r="K102" s="10">
        <v>516</v>
      </c>
      <c r="L102" s="12">
        <v>4.7</v>
      </c>
      <c r="M102" s="9">
        <v>6.3</v>
      </c>
      <c r="N102" s="37">
        <f t="shared" si="14"/>
        <v>1.5999999999999996</v>
      </c>
      <c r="O102" s="16">
        <v>7.7</v>
      </c>
      <c r="P102" s="26">
        <f t="shared" si="16"/>
        <v>3</v>
      </c>
      <c r="Q102" s="25">
        <v>91</v>
      </c>
      <c r="T102" s="4">
        <v>541</v>
      </c>
      <c r="U102" s="96"/>
      <c r="W102" s="3" t="s">
        <v>602</v>
      </c>
    </row>
    <row r="103" spans="1:23" x14ac:dyDescent="0.15">
      <c r="A103" s="3" t="s">
        <v>413</v>
      </c>
      <c r="B103" s="3" t="s">
        <v>903</v>
      </c>
      <c r="C103" s="3" t="s">
        <v>775</v>
      </c>
      <c r="D103" s="4">
        <v>3</v>
      </c>
      <c r="E103" s="4" t="s">
        <v>20</v>
      </c>
      <c r="F103" s="4"/>
      <c r="G103" s="4"/>
      <c r="H103" s="4"/>
      <c r="I103" s="4"/>
      <c r="J103" s="4" t="s">
        <v>25</v>
      </c>
      <c r="K103" s="10">
        <v>493</v>
      </c>
      <c r="L103" s="12">
        <v>3.7</v>
      </c>
      <c r="M103" s="9">
        <v>3.2</v>
      </c>
      <c r="N103" s="12">
        <f t="shared" si="14"/>
        <v>-0.5</v>
      </c>
      <c r="O103" s="15">
        <v>4.0999999999999996</v>
      </c>
      <c r="P103" s="15">
        <f t="shared" si="16"/>
        <v>0.39999999999999947</v>
      </c>
      <c r="Q103" s="9">
        <v>27</v>
      </c>
      <c r="T103" s="4">
        <v>518</v>
      </c>
      <c r="U103" s="86">
        <v>463</v>
      </c>
      <c r="V103" s="52">
        <f>U103-K103</f>
        <v>-30</v>
      </c>
      <c r="W103" s="3" t="s">
        <v>602</v>
      </c>
    </row>
    <row r="104" spans="1:23" x14ac:dyDescent="0.15">
      <c r="A104" s="3" t="s">
        <v>269</v>
      </c>
      <c r="B104" s="3" t="s">
        <v>695</v>
      </c>
      <c r="C104" s="3" t="s">
        <v>300</v>
      </c>
      <c r="D104" s="4">
        <v>2</v>
      </c>
      <c r="E104" s="4" t="s">
        <v>34</v>
      </c>
      <c r="F104" s="4"/>
      <c r="G104" s="4"/>
      <c r="H104" s="4"/>
      <c r="I104" s="4"/>
      <c r="J104" s="4" t="s">
        <v>25</v>
      </c>
      <c r="K104" s="9">
        <v>429</v>
      </c>
      <c r="L104" s="12">
        <v>3.1</v>
      </c>
      <c r="M104" s="9">
        <v>3.3</v>
      </c>
      <c r="N104" s="12">
        <f t="shared" si="14"/>
        <v>0.19999999999999973</v>
      </c>
      <c r="O104" s="15">
        <v>3.8</v>
      </c>
      <c r="P104" s="15">
        <f t="shared" si="16"/>
        <v>0.69999999999999973</v>
      </c>
      <c r="Q104" s="4"/>
      <c r="T104" s="4">
        <v>450</v>
      </c>
      <c r="U104" s="86">
        <v>478</v>
      </c>
      <c r="V104" s="52">
        <f>U104-K104</f>
        <v>49</v>
      </c>
      <c r="W104" s="3" t="s">
        <v>602</v>
      </c>
    </row>
    <row r="105" spans="1:23" x14ac:dyDescent="0.15">
      <c r="A105" s="3" t="s">
        <v>821</v>
      </c>
      <c r="B105" s="3" t="s">
        <v>822</v>
      </c>
      <c r="C105" s="3" t="s">
        <v>775</v>
      </c>
      <c r="D105" s="4">
        <v>3</v>
      </c>
      <c r="E105" s="4" t="s">
        <v>20</v>
      </c>
      <c r="F105" s="4"/>
      <c r="G105" s="4"/>
      <c r="H105" s="4"/>
      <c r="I105" s="4"/>
      <c r="J105" s="4" t="s">
        <v>25</v>
      </c>
      <c r="K105" s="9">
        <v>435</v>
      </c>
      <c r="L105" s="12">
        <v>4.5</v>
      </c>
      <c r="M105" s="9">
        <v>5.0999999999999996</v>
      </c>
      <c r="N105" s="13">
        <f t="shared" si="14"/>
        <v>0.59999999999999964</v>
      </c>
      <c r="O105" s="15">
        <v>5</v>
      </c>
      <c r="P105" s="15">
        <f t="shared" si="16"/>
        <v>0.5</v>
      </c>
      <c r="Q105" s="9">
        <v>36</v>
      </c>
      <c r="T105" s="4">
        <v>460</v>
      </c>
      <c r="U105" s="86">
        <v>483</v>
      </c>
      <c r="V105" s="52">
        <f>U105-K105</f>
        <v>48</v>
      </c>
      <c r="W105" s="3" t="s">
        <v>602</v>
      </c>
    </row>
    <row r="106" spans="1:23" x14ac:dyDescent="0.15">
      <c r="A106" s="3" t="s">
        <v>956</v>
      </c>
      <c r="B106" s="3" t="s">
        <v>957</v>
      </c>
      <c r="C106" s="3" t="s">
        <v>775</v>
      </c>
      <c r="D106" s="4">
        <v>3</v>
      </c>
      <c r="E106" s="4" t="s">
        <v>34</v>
      </c>
      <c r="F106" s="4"/>
      <c r="G106" s="4"/>
      <c r="H106" s="4"/>
      <c r="I106" s="4"/>
      <c r="J106" s="4"/>
      <c r="K106" s="4"/>
      <c r="L106" s="5"/>
      <c r="M106" s="9">
        <v>4.4000000000000004</v>
      </c>
      <c r="N106" s="5"/>
      <c r="O106" s="15">
        <v>5</v>
      </c>
      <c r="P106" s="7"/>
      <c r="Q106" s="25">
        <v>86</v>
      </c>
      <c r="U106" s="89">
        <v>518</v>
      </c>
      <c r="V106" s="52"/>
    </row>
    <row r="107" spans="1:23" x14ac:dyDescent="0.15">
      <c r="A107" s="3" t="s">
        <v>588</v>
      </c>
      <c r="B107" s="3" t="s">
        <v>589</v>
      </c>
      <c r="C107" s="3" t="s">
        <v>300</v>
      </c>
      <c r="D107" s="4">
        <v>5</v>
      </c>
      <c r="E107" s="4" t="s">
        <v>34</v>
      </c>
      <c r="F107" s="4"/>
      <c r="G107" s="4"/>
      <c r="H107" s="4"/>
      <c r="I107" s="4"/>
      <c r="J107" s="4" t="s">
        <v>21</v>
      </c>
      <c r="K107" s="10">
        <v>516</v>
      </c>
      <c r="L107" s="12">
        <v>4.0999999999999996</v>
      </c>
      <c r="M107" s="9">
        <v>5.5</v>
      </c>
      <c r="N107" s="37">
        <f>M107-L107</f>
        <v>1.4000000000000004</v>
      </c>
      <c r="O107" s="15">
        <v>6.3</v>
      </c>
      <c r="P107" s="26">
        <f>O107-L107</f>
        <v>2.2000000000000002</v>
      </c>
      <c r="Q107" s="25">
        <v>86</v>
      </c>
      <c r="U107" s="89">
        <v>509</v>
      </c>
      <c r="V107" s="52">
        <f>U107-K107</f>
        <v>-7</v>
      </c>
    </row>
    <row r="108" spans="1:23" x14ac:dyDescent="0.15">
      <c r="A108" s="3" t="s">
        <v>895</v>
      </c>
      <c r="B108" s="3" t="s">
        <v>896</v>
      </c>
      <c r="C108" s="3" t="s">
        <v>775</v>
      </c>
      <c r="D108" s="4">
        <v>2</v>
      </c>
      <c r="E108" s="4" t="s">
        <v>20</v>
      </c>
      <c r="F108" s="4"/>
      <c r="G108" s="4"/>
      <c r="H108" s="4"/>
      <c r="I108" s="4"/>
      <c r="J108" s="4" t="s">
        <v>25</v>
      </c>
      <c r="K108" s="9">
        <v>460</v>
      </c>
      <c r="L108" s="12">
        <v>5</v>
      </c>
      <c r="M108" s="9">
        <v>4.5999999999999996</v>
      </c>
      <c r="N108" s="12">
        <f>M108-L108</f>
        <v>-0.40000000000000036</v>
      </c>
      <c r="O108" s="15">
        <v>5.3</v>
      </c>
      <c r="P108" s="15">
        <f>O108-L108</f>
        <v>0.29999999999999982</v>
      </c>
      <c r="Q108" s="9">
        <v>27</v>
      </c>
      <c r="T108" s="4">
        <v>485</v>
      </c>
      <c r="U108" s="86">
        <v>483</v>
      </c>
      <c r="V108" s="52">
        <f>U108-K108</f>
        <v>23</v>
      </c>
      <c r="W108" s="3" t="s">
        <v>602</v>
      </c>
    </row>
    <row r="109" spans="1:23" x14ac:dyDescent="0.15">
      <c r="A109" s="3" t="s">
        <v>755</v>
      </c>
      <c r="B109" s="3" t="s">
        <v>756</v>
      </c>
      <c r="C109" s="3" t="s">
        <v>757</v>
      </c>
      <c r="D109" s="4">
        <v>5</v>
      </c>
      <c r="E109" s="4" t="s">
        <v>20</v>
      </c>
      <c r="F109" s="4"/>
      <c r="G109" s="4"/>
      <c r="H109" s="4"/>
      <c r="I109" s="4"/>
      <c r="J109" s="4"/>
      <c r="K109" s="4"/>
      <c r="L109" s="5"/>
      <c r="M109" s="9">
        <v>3.1</v>
      </c>
      <c r="N109" s="5"/>
      <c r="O109" s="15">
        <v>2.1</v>
      </c>
      <c r="P109" s="7"/>
      <c r="Q109" s="9">
        <v>18</v>
      </c>
      <c r="U109" s="86">
        <v>421</v>
      </c>
      <c r="V109" s="52"/>
    </row>
    <row r="110" spans="1:23" x14ac:dyDescent="0.15">
      <c r="A110" s="3" t="s">
        <v>1415</v>
      </c>
      <c r="B110" s="3" t="s">
        <v>1416</v>
      </c>
      <c r="U110" s="102">
        <v>416</v>
      </c>
      <c r="V110" s="52"/>
    </row>
    <row r="111" spans="1:23" x14ac:dyDescent="0.15">
      <c r="A111" s="3" t="s">
        <v>323</v>
      </c>
      <c r="B111" s="3" t="s">
        <v>718</v>
      </c>
      <c r="C111" s="3" t="s">
        <v>300</v>
      </c>
      <c r="D111" s="4">
        <v>3</v>
      </c>
      <c r="E111" s="4" t="s">
        <v>20</v>
      </c>
      <c r="F111" s="4"/>
      <c r="G111" s="4"/>
      <c r="H111" s="4"/>
      <c r="I111" s="4"/>
      <c r="J111" s="4" t="s">
        <v>25</v>
      </c>
      <c r="K111" s="9">
        <v>453</v>
      </c>
      <c r="L111" s="12">
        <v>4.9000000000000004</v>
      </c>
      <c r="M111" s="9">
        <v>4.5999999999999996</v>
      </c>
      <c r="N111" s="12">
        <f>M111-L111</f>
        <v>-0.30000000000000071</v>
      </c>
      <c r="O111" s="15">
        <v>5.0999999999999996</v>
      </c>
      <c r="P111" s="15">
        <f>O111-L111</f>
        <v>0.19999999999999929</v>
      </c>
      <c r="Q111" s="9">
        <v>32</v>
      </c>
      <c r="U111" s="85">
        <v>473</v>
      </c>
      <c r="V111" s="52">
        <f>U111-K111</f>
        <v>20</v>
      </c>
      <c r="W111" s="3" t="s">
        <v>719</v>
      </c>
    </row>
    <row r="112" spans="1:23" x14ac:dyDescent="0.15">
      <c r="A112" s="3" t="s">
        <v>203</v>
      </c>
      <c r="B112" s="3" t="s">
        <v>1396</v>
      </c>
      <c r="D112" s="4"/>
      <c r="E112" s="4"/>
      <c r="F112" s="4"/>
      <c r="G112" s="4"/>
      <c r="H112" s="4"/>
      <c r="I112" s="4"/>
      <c r="J112" s="4"/>
      <c r="K112" s="4"/>
      <c r="L112" s="5"/>
      <c r="M112" s="4"/>
      <c r="N112" s="5"/>
      <c r="O112" s="15">
        <v>3.1</v>
      </c>
      <c r="P112" s="7"/>
      <c r="Q112" s="4"/>
      <c r="U112" s="86">
        <v>403</v>
      </c>
      <c r="V112" s="52"/>
    </row>
    <row r="113" spans="1:23" x14ac:dyDescent="0.15">
      <c r="A113" s="3" t="s">
        <v>882</v>
      </c>
      <c r="B113" s="3" t="s">
        <v>883</v>
      </c>
      <c r="C113" s="3" t="s">
        <v>775</v>
      </c>
      <c r="D113" s="4">
        <v>6</v>
      </c>
      <c r="E113" s="4" t="s">
        <v>20</v>
      </c>
      <c r="F113" s="4"/>
      <c r="G113" s="4"/>
      <c r="H113" s="4"/>
      <c r="I113" s="4"/>
      <c r="J113" s="4" t="s">
        <v>25</v>
      </c>
      <c r="K113" s="9">
        <v>370</v>
      </c>
      <c r="L113" s="12">
        <v>2.7</v>
      </c>
      <c r="M113" s="9">
        <v>2.6</v>
      </c>
      <c r="N113" s="12">
        <f>M113-L113</f>
        <v>-0.10000000000000009</v>
      </c>
      <c r="O113" s="15">
        <v>5</v>
      </c>
      <c r="P113" s="26">
        <f>O113-L113</f>
        <v>2.2999999999999998</v>
      </c>
      <c r="Q113" s="10">
        <v>59</v>
      </c>
      <c r="T113" s="4">
        <v>395</v>
      </c>
      <c r="U113" s="86">
        <v>427</v>
      </c>
      <c r="V113" s="52">
        <f>U113-K113</f>
        <v>57</v>
      </c>
      <c r="W113" s="3" t="s">
        <v>884</v>
      </c>
    </row>
    <row r="114" spans="1:23" x14ac:dyDescent="0.15">
      <c r="A114" s="3" t="s">
        <v>450</v>
      </c>
      <c r="B114" s="3" t="s">
        <v>925</v>
      </c>
      <c r="C114" s="3" t="s">
        <v>775</v>
      </c>
      <c r="D114" s="4">
        <v>6</v>
      </c>
      <c r="E114" s="4" t="s">
        <v>20</v>
      </c>
      <c r="F114" s="4"/>
      <c r="G114" s="4"/>
      <c r="H114" s="4"/>
      <c r="I114" s="4"/>
      <c r="J114" s="4" t="s">
        <v>25</v>
      </c>
      <c r="K114" s="9">
        <v>447</v>
      </c>
      <c r="L114" s="12">
        <v>4.7</v>
      </c>
      <c r="M114" s="9">
        <v>4.0999999999999996</v>
      </c>
      <c r="N114" s="12">
        <f>M114-L114</f>
        <v>-0.60000000000000053</v>
      </c>
      <c r="O114" s="15">
        <v>4.9000000000000004</v>
      </c>
      <c r="P114" s="15">
        <f>O114-L114</f>
        <v>0.20000000000000018</v>
      </c>
      <c r="Q114" s="25">
        <v>86</v>
      </c>
      <c r="T114" s="4">
        <v>472</v>
      </c>
      <c r="U114" s="86">
        <v>448</v>
      </c>
      <c r="V114" s="52">
        <f>U114-K114</f>
        <v>1</v>
      </c>
      <c r="W114" s="3" t="s">
        <v>926</v>
      </c>
    </row>
    <row r="115" spans="1:23" x14ac:dyDescent="0.15">
      <c r="A115" s="3" t="s">
        <v>450</v>
      </c>
      <c r="B115" s="3" t="s">
        <v>669</v>
      </c>
      <c r="C115" s="3" t="s">
        <v>300</v>
      </c>
      <c r="D115" s="4">
        <v>4</v>
      </c>
      <c r="E115" s="4" t="s">
        <v>20</v>
      </c>
      <c r="F115" s="4"/>
      <c r="G115" s="4"/>
      <c r="H115" s="4"/>
      <c r="I115" s="4"/>
      <c r="J115" s="4" t="s">
        <v>21</v>
      </c>
      <c r="K115" s="10">
        <v>522</v>
      </c>
      <c r="L115" s="12">
        <v>3.5</v>
      </c>
      <c r="M115" s="9">
        <v>4.2</v>
      </c>
      <c r="N115" s="13">
        <f>M115-L115</f>
        <v>0.70000000000000018</v>
      </c>
      <c r="O115" s="15">
        <v>5.5</v>
      </c>
      <c r="P115" s="26">
        <f>O115-L115</f>
        <v>2</v>
      </c>
      <c r="Q115" s="25">
        <v>82</v>
      </c>
      <c r="T115" s="4">
        <v>525</v>
      </c>
      <c r="U115" s="86">
        <v>448</v>
      </c>
      <c r="V115" s="52">
        <f>U115-K115</f>
        <v>-74</v>
      </c>
      <c r="W115" s="3" t="s">
        <v>670</v>
      </c>
    </row>
    <row r="116" spans="1:23" x14ac:dyDescent="0.15">
      <c r="A116" s="3" t="s">
        <v>745</v>
      </c>
      <c r="B116" s="3" t="s">
        <v>423</v>
      </c>
      <c r="C116" s="3" t="s">
        <v>300</v>
      </c>
      <c r="D116" s="4">
        <v>5</v>
      </c>
      <c r="E116" s="4" t="s">
        <v>34</v>
      </c>
      <c r="F116" s="4"/>
      <c r="G116" s="4"/>
      <c r="H116" s="4"/>
      <c r="I116" s="4"/>
      <c r="J116" s="4"/>
      <c r="K116" s="4"/>
      <c r="L116" s="5"/>
      <c r="M116" s="9">
        <v>5.7</v>
      </c>
      <c r="N116" s="5"/>
      <c r="O116" s="15">
        <v>7</v>
      </c>
      <c r="P116" s="7"/>
      <c r="Q116" s="10">
        <v>55</v>
      </c>
      <c r="U116" s="89">
        <v>518</v>
      </c>
      <c r="V116" s="52"/>
    </row>
    <row r="117" spans="1:23" x14ac:dyDescent="0.15">
      <c r="A117" s="3" t="s">
        <v>313</v>
      </c>
      <c r="B117" s="3" t="s">
        <v>710</v>
      </c>
      <c r="C117" s="3" t="s">
        <v>300</v>
      </c>
      <c r="D117" s="4">
        <v>2</v>
      </c>
      <c r="E117" s="4" t="s">
        <v>20</v>
      </c>
      <c r="F117" s="4"/>
      <c r="G117" s="4"/>
      <c r="H117" s="4"/>
      <c r="I117" s="4"/>
      <c r="J117" s="4" t="s">
        <v>21</v>
      </c>
      <c r="K117" s="10">
        <v>522</v>
      </c>
      <c r="L117" s="13">
        <v>6.7</v>
      </c>
      <c r="M117" s="9">
        <v>6.5</v>
      </c>
      <c r="N117" s="12">
        <f>M117-L117</f>
        <v>-0.20000000000000018</v>
      </c>
      <c r="O117" s="15">
        <v>5.2</v>
      </c>
      <c r="P117" s="15">
        <f>O117-L117</f>
        <v>-1.5</v>
      </c>
      <c r="Q117" s="25">
        <v>82</v>
      </c>
      <c r="T117" s="4">
        <v>542</v>
      </c>
      <c r="U117" s="95">
        <v>536</v>
      </c>
      <c r="V117" s="52">
        <f>U117-K117</f>
        <v>14</v>
      </c>
      <c r="W117" s="3" t="s">
        <v>711</v>
      </c>
    </row>
    <row r="118" spans="1:23" x14ac:dyDescent="0.15">
      <c r="A118" s="3" t="s">
        <v>590</v>
      </c>
      <c r="B118" s="3" t="s">
        <v>591</v>
      </c>
      <c r="C118" s="3" t="s">
        <v>300</v>
      </c>
      <c r="D118" s="4">
        <v>5</v>
      </c>
      <c r="E118" s="4" t="s">
        <v>20</v>
      </c>
      <c r="F118" s="4"/>
      <c r="G118" s="4"/>
      <c r="H118" s="4"/>
      <c r="I118" s="4"/>
      <c r="J118" s="4" t="s">
        <v>21</v>
      </c>
      <c r="K118" s="10">
        <v>510</v>
      </c>
      <c r="L118" s="12">
        <v>4.3</v>
      </c>
      <c r="M118" s="9">
        <v>5.5</v>
      </c>
      <c r="N118" s="37">
        <f>M118-L118</f>
        <v>1.2000000000000002</v>
      </c>
      <c r="O118" s="15">
        <v>6</v>
      </c>
      <c r="P118" s="26">
        <f>O118-L118</f>
        <v>1.7000000000000002</v>
      </c>
      <c r="Q118" s="25">
        <v>77</v>
      </c>
      <c r="T118" s="4">
        <v>525</v>
      </c>
      <c r="U118" s="89">
        <v>508</v>
      </c>
      <c r="V118" s="52">
        <f>U118-K118</f>
        <v>-2</v>
      </c>
      <c r="W118" s="3" t="s">
        <v>592</v>
      </c>
    </row>
    <row r="119" spans="1:23" x14ac:dyDescent="0.15">
      <c r="A119" s="3" t="s">
        <v>198</v>
      </c>
      <c r="B119" s="3" t="s">
        <v>725</v>
      </c>
      <c r="C119" s="3" t="s">
        <v>300</v>
      </c>
      <c r="D119" s="4">
        <v>3</v>
      </c>
      <c r="E119" s="4" t="s">
        <v>20</v>
      </c>
      <c r="F119" s="4"/>
      <c r="G119" s="4"/>
      <c r="H119" s="4"/>
      <c r="I119" s="4"/>
      <c r="J119" s="4" t="s">
        <v>25</v>
      </c>
      <c r="K119" s="9">
        <v>464</v>
      </c>
      <c r="L119" s="12">
        <v>5</v>
      </c>
      <c r="M119" s="9">
        <v>4</v>
      </c>
      <c r="N119" s="12">
        <f>M119-L119</f>
        <v>-1</v>
      </c>
      <c r="O119" s="15">
        <v>4.5</v>
      </c>
      <c r="P119" s="15">
        <f>O119-L119</f>
        <v>-0.5</v>
      </c>
      <c r="Q119" s="10">
        <v>55</v>
      </c>
      <c r="T119" s="4">
        <v>480</v>
      </c>
      <c r="U119" s="86">
        <v>427</v>
      </c>
      <c r="V119" s="52">
        <f>U119-K119</f>
        <v>-37</v>
      </c>
      <c r="W119" s="3" t="s">
        <v>726</v>
      </c>
    </row>
    <row r="120" spans="1:23" x14ac:dyDescent="0.15">
      <c r="A120" s="3" t="s">
        <v>337</v>
      </c>
      <c r="B120" s="3" t="s">
        <v>869</v>
      </c>
      <c r="C120" s="3" t="s">
        <v>775</v>
      </c>
      <c r="D120" s="4">
        <v>2</v>
      </c>
      <c r="E120" s="4" t="s">
        <v>20</v>
      </c>
      <c r="F120" s="4"/>
      <c r="G120" s="4"/>
      <c r="H120" s="4"/>
      <c r="I120" s="4"/>
      <c r="J120" s="4" t="s">
        <v>25</v>
      </c>
      <c r="K120" s="9">
        <v>481</v>
      </c>
      <c r="L120" s="42">
        <v>7.4</v>
      </c>
      <c r="M120" s="10">
        <v>7.5</v>
      </c>
      <c r="N120" s="12">
        <f>M120-L120</f>
        <v>9.9999999999999645E-2</v>
      </c>
      <c r="O120" s="26">
        <v>8.8000000000000007</v>
      </c>
      <c r="P120" s="26">
        <f>O120-L120</f>
        <v>1.4000000000000004</v>
      </c>
      <c r="Q120" s="4"/>
      <c r="U120" s="88">
        <v>488</v>
      </c>
      <c r="V120" s="52">
        <f>U120-K120</f>
        <v>7</v>
      </c>
      <c r="W120" s="3" t="s">
        <v>870</v>
      </c>
    </row>
    <row r="121" spans="1:23" x14ac:dyDescent="0.15">
      <c r="A121" s="3" t="s">
        <v>337</v>
      </c>
      <c r="B121" s="3" t="s">
        <v>1397</v>
      </c>
      <c r="D121" s="4"/>
      <c r="E121" s="4"/>
      <c r="F121" s="4"/>
      <c r="G121" s="4"/>
      <c r="H121" s="4"/>
      <c r="I121" s="4"/>
      <c r="J121" s="4"/>
      <c r="K121" s="4"/>
      <c r="L121" s="5"/>
      <c r="M121" s="4"/>
      <c r="N121" s="5"/>
      <c r="O121" s="15">
        <v>4.5</v>
      </c>
      <c r="P121" s="7"/>
      <c r="Q121" s="4"/>
      <c r="U121" s="85">
        <v>443</v>
      </c>
      <c r="V121" s="52"/>
    </row>
    <row r="122" spans="1:23" x14ac:dyDescent="0.15">
      <c r="A122" s="3" t="s">
        <v>666</v>
      </c>
      <c r="B122" s="3" t="s">
        <v>667</v>
      </c>
      <c r="C122" s="3" t="s">
        <v>300</v>
      </c>
      <c r="D122" s="4">
        <v>5</v>
      </c>
      <c r="E122" s="4" t="s">
        <v>34</v>
      </c>
      <c r="F122" s="4"/>
      <c r="G122" s="4"/>
      <c r="H122" s="4"/>
      <c r="I122" s="4"/>
      <c r="J122" s="4" t="s">
        <v>21</v>
      </c>
      <c r="K122" s="25">
        <v>562</v>
      </c>
      <c r="L122" s="13">
        <v>6.6</v>
      </c>
      <c r="M122" s="9">
        <v>6.3</v>
      </c>
      <c r="N122" s="12">
        <f>M122-L122</f>
        <v>-0.29999999999999982</v>
      </c>
      <c r="P122" s="7"/>
      <c r="Q122" s="25">
        <v>86</v>
      </c>
      <c r="T122" s="4">
        <v>575</v>
      </c>
      <c r="U122" s="92">
        <v>541</v>
      </c>
      <c r="V122" s="52">
        <f>U122-K122</f>
        <v>-21</v>
      </c>
      <c r="W122" s="3" t="s">
        <v>668</v>
      </c>
    </row>
    <row r="123" spans="1:23" x14ac:dyDescent="0.15">
      <c r="A123" s="3" t="s">
        <v>826</v>
      </c>
      <c r="B123" s="3" t="s">
        <v>827</v>
      </c>
      <c r="C123" s="3" t="s">
        <v>775</v>
      </c>
      <c r="D123" s="4">
        <v>4</v>
      </c>
      <c r="E123" s="4" t="s">
        <v>20</v>
      </c>
      <c r="F123" s="4"/>
      <c r="G123" s="4"/>
      <c r="H123" s="4"/>
      <c r="I123" s="4"/>
      <c r="J123" s="4" t="s">
        <v>25</v>
      </c>
      <c r="K123" s="9">
        <v>423</v>
      </c>
      <c r="L123" s="12">
        <v>3.3</v>
      </c>
      <c r="M123" s="9">
        <v>4</v>
      </c>
      <c r="N123" s="13">
        <f>M123-L123</f>
        <v>0.70000000000000018</v>
      </c>
      <c r="O123" s="15">
        <v>3.9</v>
      </c>
      <c r="P123" s="15">
        <f>O123-L123</f>
        <v>0.60000000000000009</v>
      </c>
      <c r="Q123" s="25">
        <v>77</v>
      </c>
      <c r="T123" s="4">
        <v>458</v>
      </c>
      <c r="U123" s="86">
        <v>458</v>
      </c>
      <c r="V123" s="52">
        <f>U123-K123</f>
        <v>35</v>
      </c>
      <c r="W123" s="3" t="s">
        <v>828</v>
      </c>
    </row>
    <row r="124" spans="1:23" x14ac:dyDescent="0.15">
      <c r="A124" s="3" t="s">
        <v>738</v>
      </c>
      <c r="B124" s="3" t="s">
        <v>413</v>
      </c>
      <c r="C124" s="3" t="s">
        <v>300</v>
      </c>
      <c r="D124" s="4">
        <v>4</v>
      </c>
      <c r="E124" s="4" t="s">
        <v>20</v>
      </c>
      <c r="F124" s="4"/>
      <c r="G124" s="4" t="s">
        <v>73</v>
      </c>
      <c r="H124" s="4"/>
      <c r="I124" s="4"/>
      <c r="J124" s="4" t="s">
        <v>21</v>
      </c>
      <c r="K124" s="25">
        <v>541</v>
      </c>
      <c r="L124" s="12">
        <v>4.0999999999999996</v>
      </c>
      <c r="M124" s="9">
        <v>2.7</v>
      </c>
      <c r="N124" s="12">
        <f>M124-L124</f>
        <v>-1.3999999999999995</v>
      </c>
      <c r="O124" s="15">
        <v>5.6</v>
      </c>
      <c r="P124" s="26">
        <f>O124-L124</f>
        <v>1.5</v>
      </c>
      <c r="Q124" s="10">
        <v>55</v>
      </c>
      <c r="U124" s="73">
        <v>483</v>
      </c>
      <c r="V124" s="52">
        <f>U124-K124</f>
        <v>-58</v>
      </c>
    </row>
    <row r="125" spans="1:23" x14ac:dyDescent="0.15">
      <c r="A125" s="3" t="s">
        <v>849</v>
      </c>
      <c r="B125" s="3" t="s">
        <v>564</v>
      </c>
      <c r="C125" s="3" t="s">
        <v>775</v>
      </c>
      <c r="D125" s="4">
        <v>4</v>
      </c>
      <c r="E125" s="4" t="s">
        <v>20</v>
      </c>
      <c r="F125" s="4"/>
      <c r="G125" s="4"/>
      <c r="H125" s="4"/>
      <c r="I125" s="4"/>
      <c r="J125" s="4" t="s">
        <v>21</v>
      </c>
      <c r="K125" s="10">
        <v>510</v>
      </c>
      <c r="L125" s="12">
        <v>4.8</v>
      </c>
      <c r="M125" s="9">
        <v>5.3</v>
      </c>
      <c r="N125" s="13">
        <f>M125-L125</f>
        <v>0.5</v>
      </c>
      <c r="O125" s="16">
        <v>7.7</v>
      </c>
      <c r="P125" s="26">
        <f>O125-L125</f>
        <v>2.9000000000000004</v>
      </c>
      <c r="Q125" s="25">
        <v>86</v>
      </c>
      <c r="T125" s="4">
        <v>525</v>
      </c>
      <c r="U125" s="89">
        <v>524</v>
      </c>
      <c r="V125" s="52">
        <f>U125-K125</f>
        <v>14</v>
      </c>
      <c r="W125" s="3" t="s">
        <v>850</v>
      </c>
    </row>
    <row r="126" spans="1:23" x14ac:dyDescent="0.15">
      <c r="A126" s="3" t="s">
        <v>920</v>
      </c>
      <c r="B126" s="3" t="s">
        <v>921</v>
      </c>
      <c r="C126" s="3" t="s">
        <v>775</v>
      </c>
      <c r="D126" s="4">
        <v>3</v>
      </c>
      <c r="E126" s="4" t="s">
        <v>20</v>
      </c>
      <c r="F126" s="4"/>
      <c r="G126" s="4"/>
      <c r="H126" s="4"/>
      <c r="I126" s="4"/>
      <c r="J126" s="4" t="s">
        <v>25</v>
      </c>
      <c r="K126" s="9">
        <v>383</v>
      </c>
      <c r="L126" s="12">
        <v>1.9</v>
      </c>
      <c r="M126" s="9">
        <v>1.2</v>
      </c>
      <c r="N126" s="12">
        <f>M126-L126</f>
        <v>-0.7</v>
      </c>
      <c r="P126" s="7"/>
      <c r="Q126" s="9">
        <v>27</v>
      </c>
      <c r="U126" s="97"/>
      <c r="W126" s="3" t="s">
        <v>922</v>
      </c>
    </row>
    <row r="127" spans="1:23" x14ac:dyDescent="0.15">
      <c r="A127" s="3" t="s">
        <v>1398</v>
      </c>
      <c r="B127" s="3" t="s">
        <v>1399</v>
      </c>
      <c r="D127" s="4"/>
      <c r="E127" s="4"/>
      <c r="F127" s="4"/>
      <c r="G127" s="4"/>
      <c r="H127" s="4"/>
      <c r="I127" s="4"/>
      <c r="J127" s="4"/>
      <c r="K127" s="4"/>
      <c r="L127" s="5"/>
      <c r="M127" s="4"/>
      <c r="N127" s="5"/>
      <c r="O127" s="15">
        <v>5.4</v>
      </c>
      <c r="P127" s="7"/>
      <c r="Q127" s="4"/>
      <c r="U127" s="85">
        <v>463</v>
      </c>
      <c r="V127" s="52"/>
    </row>
    <row r="128" spans="1:23" x14ac:dyDescent="0.15">
      <c r="A128" s="3" t="s">
        <v>148</v>
      </c>
      <c r="B128" s="3" t="s">
        <v>839</v>
      </c>
      <c r="C128" s="3" t="s">
        <v>775</v>
      </c>
      <c r="D128" s="4">
        <v>4</v>
      </c>
      <c r="E128" s="4" t="s">
        <v>34</v>
      </c>
      <c r="F128" s="4"/>
      <c r="G128" s="4"/>
      <c r="H128" s="4"/>
      <c r="I128" s="4"/>
      <c r="J128" s="4" t="s">
        <v>21</v>
      </c>
      <c r="K128" s="10">
        <v>535</v>
      </c>
      <c r="L128" s="12">
        <v>5.3</v>
      </c>
      <c r="M128" s="9">
        <v>5.9</v>
      </c>
      <c r="N128" s="13">
        <f t="shared" ref="N128:N139" si="17">M128-L128</f>
        <v>0.60000000000000053</v>
      </c>
      <c r="O128" s="15">
        <v>5.3</v>
      </c>
      <c r="P128" s="15">
        <f>O128-L128</f>
        <v>0</v>
      </c>
      <c r="Q128" s="25">
        <v>95</v>
      </c>
      <c r="T128" s="4">
        <v>560</v>
      </c>
      <c r="U128" s="75">
        <v>518</v>
      </c>
      <c r="V128" s="52">
        <f>U128-K128</f>
        <v>-17</v>
      </c>
      <c r="W128" s="3" t="s">
        <v>840</v>
      </c>
    </row>
    <row r="129" spans="1:23" x14ac:dyDescent="0.15">
      <c r="A129" s="3" t="s">
        <v>148</v>
      </c>
      <c r="B129" s="3" t="s">
        <v>816</v>
      </c>
      <c r="C129" s="3" t="s">
        <v>775</v>
      </c>
      <c r="D129" s="4">
        <v>6</v>
      </c>
      <c r="E129" s="4" t="s">
        <v>34</v>
      </c>
      <c r="F129" s="4"/>
      <c r="G129" s="4"/>
      <c r="H129" s="4"/>
      <c r="I129" s="4"/>
      <c r="J129" s="4" t="s">
        <v>25</v>
      </c>
      <c r="K129" s="9">
        <v>482</v>
      </c>
      <c r="L129" s="12">
        <v>3.6</v>
      </c>
      <c r="M129" s="9">
        <v>4.3</v>
      </c>
      <c r="N129" s="13">
        <f t="shared" si="17"/>
        <v>0.69999999999999973</v>
      </c>
      <c r="O129" s="15">
        <v>3.8</v>
      </c>
      <c r="P129" s="15">
        <f>O129-L129</f>
        <v>0.19999999999999973</v>
      </c>
      <c r="Q129" s="25">
        <v>86</v>
      </c>
      <c r="T129" s="4">
        <v>507</v>
      </c>
      <c r="U129" s="86">
        <v>483</v>
      </c>
      <c r="V129" s="52">
        <f>U129-K129</f>
        <v>1</v>
      </c>
      <c r="W129" s="3" t="s">
        <v>817</v>
      </c>
    </row>
    <row r="130" spans="1:23" x14ac:dyDescent="0.15">
      <c r="A130" s="3" t="s">
        <v>647</v>
      </c>
      <c r="B130" s="3" t="s">
        <v>648</v>
      </c>
      <c r="C130" s="3" t="s">
        <v>300</v>
      </c>
      <c r="D130" s="4">
        <v>3</v>
      </c>
      <c r="E130" s="4" t="s">
        <v>34</v>
      </c>
      <c r="F130" s="4"/>
      <c r="G130" s="4"/>
      <c r="H130" s="4"/>
      <c r="I130" s="4"/>
      <c r="J130" s="4" t="s">
        <v>21</v>
      </c>
      <c r="K130" s="10">
        <v>510</v>
      </c>
      <c r="L130" s="12">
        <v>4.5999999999999996</v>
      </c>
      <c r="M130" s="9">
        <v>5.4</v>
      </c>
      <c r="N130" s="13">
        <f t="shared" si="17"/>
        <v>0.80000000000000071</v>
      </c>
      <c r="P130" s="7"/>
      <c r="Q130" s="9">
        <v>41</v>
      </c>
      <c r="U130" s="96"/>
    </row>
    <row r="131" spans="1:23" x14ac:dyDescent="0.15">
      <c r="A131" s="3" t="s">
        <v>867</v>
      </c>
      <c r="B131" s="3" t="s">
        <v>868</v>
      </c>
      <c r="C131" s="3" t="s">
        <v>775</v>
      </c>
      <c r="D131" s="4">
        <v>4</v>
      </c>
      <c r="E131" s="4" t="s">
        <v>34</v>
      </c>
      <c r="F131" s="4"/>
      <c r="G131" s="4"/>
      <c r="H131" s="4"/>
      <c r="I131" s="4"/>
      <c r="J131" s="4" t="s">
        <v>25</v>
      </c>
      <c r="K131" s="9">
        <v>455</v>
      </c>
      <c r="L131" s="13">
        <v>6.8</v>
      </c>
      <c r="M131" s="10">
        <v>7.1</v>
      </c>
      <c r="N131" s="12">
        <f t="shared" si="17"/>
        <v>0.29999999999999982</v>
      </c>
      <c r="O131" s="15">
        <v>7.3</v>
      </c>
      <c r="P131" s="15">
        <f t="shared" ref="P131:P140" si="18">O131-L131</f>
        <v>0.5</v>
      </c>
      <c r="Q131" s="25">
        <v>95</v>
      </c>
      <c r="T131" s="4">
        <v>480</v>
      </c>
      <c r="U131" s="89">
        <v>504</v>
      </c>
      <c r="V131" s="52">
        <f t="shared" ref="V131:V147" si="19">U131-K131</f>
        <v>49</v>
      </c>
    </row>
    <row r="132" spans="1:23" x14ac:dyDescent="0.15">
      <c r="A132" s="3" t="s">
        <v>563</v>
      </c>
      <c r="B132" s="3" t="s">
        <v>564</v>
      </c>
      <c r="C132" s="3" t="s">
        <v>300</v>
      </c>
      <c r="D132" s="4">
        <v>5</v>
      </c>
      <c r="E132" s="4" t="s">
        <v>20</v>
      </c>
      <c r="F132" s="4"/>
      <c r="G132" s="4"/>
      <c r="H132" s="4"/>
      <c r="I132" s="4"/>
      <c r="J132" s="4" t="s">
        <v>25</v>
      </c>
      <c r="K132" s="9">
        <v>443</v>
      </c>
      <c r="L132" s="12">
        <v>2</v>
      </c>
      <c r="M132" s="9">
        <v>5.0999999999999996</v>
      </c>
      <c r="N132" s="37">
        <f t="shared" si="17"/>
        <v>3.0999999999999996</v>
      </c>
      <c r="O132" s="15">
        <v>6.3</v>
      </c>
      <c r="P132" s="26">
        <f t="shared" si="18"/>
        <v>4.3</v>
      </c>
      <c r="Q132" s="10">
        <v>64</v>
      </c>
      <c r="T132" s="4">
        <v>480</v>
      </c>
      <c r="U132" s="90">
        <v>493</v>
      </c>
      <c r="V132" s="52">
        <f t="shared" si="19"/>
        <v>50</v>
      </c>
      <c r="W132" s="3" t="s">
        <v>565</v>
      </c>
    </row>
    <row r="133" spans="1:23" x14ac:dyDescent="0.15">
      <c r="A133" s="3" t="s">
        <v>609</v>
      </c>
      <c r="B133" s="3" t="s">
        <v>610</v>
      </c>
      <c r="C133" s="3" t="s">
        <v>300</v>
      </c>
      <c r="D133" s="4">
        <v>4</v>
      </c>
      <c r="E133" s="4" t="s">
        <v>20</v>
      </c>
      <c r="F133" s="4"/>
      <c r="G133" s="4"/>
      <c r="H133" s="4"/>
      <c r="I133" s="4"/>
      <c r="J133" s="4" t="s">
        <v>25</v>
      </c>
      <c r="K133" s="9">
        <v>413</v>
      </c>
      <c r="L133" s="12">
        <v>2.2000000000000002</v>
      </c>
      <c r="M133" s="9">
        <v>3.3</v>
      </c>
      <c r="N133" s="37">
        <f t="shared" si="17"/>
        <v>1.0999999999999996</v>
      </c>
      <c r="O133" s="15">
        <v>3.9</v>
      </c>
      <c r="P133" s="26">
        <f t="shared" si="18"/>
        <v>1.6999999999999997</v>
      </c>
      <c r="Q133" s="4"/>
      <c r="U133" s="85">
        <v>397</v>
      </c>
      <c r="V133" s="52">
        <f t="shared" si="19"/>
        <v>-16</v>
      </c>
      <c r="W133" s="3" t="s">
        <v>611</v>
      </c>
    </row>
    <row r="134" spans="1:23" x14ac:dyDescent="0.15">
      <c r="A134" s="3" t="s">
        <v>571</v>
      </c>
      <c r="B134" s="3" t="s">
        <v>572</v>
      </c>
      <c r="C134" s="3" t="s">
        <v>300</v>
      </c>
      <c r="D134" s="4">
        <v>5</v>
      </c>
      <c r="E134" s="4" t="s">
        <v>20</v>
      </c>
      <c r="F134" s="4"/>
      <c r="G134" s="4"/>
      <c r="H134" s="4"/>
      <c r="I134" s="4"/>
      <c r="J134" s="4" t="s">
        <v>21</v>
      </c>
      <c r="K134" s="10">
        <v>522</v>
      </c>
      <c r="L134" s="12">
        <v>2.9</v>
      </c>
      <c r="M134" s="9">
        <v>5.9</v>
      </c>
      <c r="N134" s="37">
        <f t="shared" si="17"/>
        <v>3.0000000000000004</v>
      </c>
      <c r="O134" s="15">
        <v>5.2</v>
      </c>
      <c r="P134" s="26">
        <f t="shared" si="18"/>
        <v>2.3000000000000003</v>
      </c>
      <c r="Q134" s="10">
        <v>64</v>
      </c>
      <c r="T134" s="4">
        <v>540</v>
      </c>
      <c r="U134" s="85">
        <v>443</v>
      </c>
      <c r="V134" s="52">
        <f t="shared" si="19"/>
        <v>-79</v>
      </c>
      <c r="W134" s="3" t="s">
        <v>573</v>
      </c>
    </row>
    <row r="135" spans="1:23" x14ac:dyDescent="0.15">
      <c r="A135" s="3" t="s">
        <v>571</v>
      </c>
      <c r="B135" s="3" t="s">
        <v>862</v>
      </c>
      <c r="C135" s="3" t="s">
        <v>775</v>
      </c>
      <c r="D135" s="4">
        <v>2</v>
      </c>
      <c r="E135" s="4" t="s">
        <v>20</v>
      </c>
      <c r="F135" s="4"/>
      <c r="G135" s="4"/>
      <c r="H135" s="4"/>
      <c r="I135" s="4"/>
      <c r="J135" s="4" t="s">
        <v>25</v>
      </c>
      <c r="K135" s="10">
        <v>499</v>
      </c>
      <c r="L135" s="12">
        <v>4.5</v>
      </c>
      <c r="M135" s="9">
        <v>5</v>
      </c>
      <c r="N135" s="13">
        <f t="shared" si="17"/>
        <v>0.5</v>
      </c>
      <c r="O135" s="15">
        <v>7.4</v>
      </c>
      <c r="P135" s="26">
        <f t="shared" si="18"/>
        <v>2.9000000000000004</v>
      </c>
      <c r="Q135" s="10">
        <v>68</v>
      </c>
      <c r="U135" s="89">
        <v>524</v>
      </c>
      <c r="V135" s="52">
        <f t="shared" si="19"/>
        <v>25</v>
      </c>
      <c r="W135" s="3" t="s">
        <v>863</v>
      </c>
    </row>
    <row r="136" spans="1:23" x14ac:dyDescent="0.15">
      <c r="A136" s="3" t="s">
        <v>735</v>
      </c>
      <c r="B136" s="3" t="s">
        <v>736</v>
      </c>
      <c r="C136" s="3" t="s">
        <v>300</v>
      </c>
      <c r="D136" s="4">
        <v>4</v>
      </c>
      <c r="E136" s="4" t="s">
        <v>20</v>
      </c>
      <c r="F136" s="4"/>
      <c r="G136" s="4"/>
      <c r="H136" s="4"/>
      <c r="I136" s="4"/>
      <c r="J136" s="4" t="s">
        <v>25</v>
      </c>
      <c r="K136" s="9">
        <v>460</v>
      </c>
      <c r="L136" s="12">
        <v>3.7</v>
      </c>
      <c r="M136" s="9">
        <v>2.9</v>
      </c>
      <c r="N136" s="12">
        <f t="shared" si="17"/>
        <v>-0.80000000000000027</v>
      </c>
      <c r="O136" s="15">
        <v>3.8</v>
      </c>
      <c r="P136" s="15">
        <f t="shared" si="18"/>
        <v>9.9999999999999645E-2</v>
      </c>
      <c r="Q136" s="4"/>
      <c r="T136" s="4">
        <v>485</v>
      </c>
      <c r="U136" s="86">
        <v>427</v>
      </c>
      <c r="V136" s="52">
        <f t="shared" si="19"/>
        <v>-33</v>
      </c>
      <c r="W136" s="3" t="s">
        <v>737</v>
      </c>
    </row>
    <row r="137" spans="1:23" x14ac:dyDescent="0.15">
      <c r="A137" s="3" t="s">
        <v>735</v>
      </c>
      <c r="B137" s="3" t="s">
        <v>750</v>
      </c>
      <c r="C137" s="3" t="s">
        <v>300</v>
      </c>
      <c r="D137" s="4">
        <v>2</v>
      </c>
      <c r="E137" s="4" t="s">
        <v>20</v>
      </c>
      <c r="F137" s="4"/>
      <c r="G137" s="4"/>
      <c r="H137" s="4"/>
      <c r="I137" s="4"/>
      <c r="J137" s="4" t="s">
        <v>25</v>
      </c>
      <c r="K137" s="9">
        <v>432</v>
      </c>
      <c r="L137" s="12">
        <v>5.9</v>
      </c>
      <c r="M137" s="9">
        <v>5.3</v>
      </c>
      <c r="N137" s="12">
        <f t="shared" si="17"/>
        <v>-0.60000000000000053</v>
      </c>
      <c r="O137" s="15">
        <v>4.8</v>
      </c>
      <c r="P137" s="15">
        <f t="shared" si="18"/>
        <v>-1.1000000000000005</v>
      </c>
      <c r="Q137" s="9">
        <v>41</v>
      </c>
      <c r="T137" s="4">
        <v>450</v>
      </c>
      <c r="U137" s="86">
        <v>463</v>
      </c>
      <c r="V137" s="52">
        <f t="shared" si="19"/>
        <v>31</v>
      </c>
      <c r="W137" s="3" t="s">
        <v>751</v>
      </c>
    </row>
    <row r="138" spans="1:23" x14ac:dyDescent="0.15">
      <c r="A138" s="3" t="s">
        <v>917</v>
      </c>
      <c r="B138" s="3" t="s">
        <v>918</v>
      </c>
      <c r="C138" s="3" t="s">
        <v>775</v>
      </c>
      <c r="D138" s="4">
        <v>6</v>
      </c>
      <c r="E138" s="4" t="s">
        <v>34</v>
      </c>
      <c r="F138" s="4"/>
      <c r="G138" s="4"/>
      <c r="H138" s="4"/>
      <c r="I138" s="4"/>
      <c r="J138" s="4" t="s">
        <v>25</v>
      </c>
      <c r="K138" s="9">
        <v>470</v>
      </c>
      <c r="L138" s="12">
        <v>5.5</v>
      </c>
      <c r="M138" s="9">
        <v>4.9000000000000004</v>
      </c>
      <c r="N138" s="12">
        <f t="shared" si="17"/>
        <v>-0.59999999999999964</v>
      </c>
      <c r="O138" s="15">
        <v>4.4000000000000004</v>
      </c>
      <c r="P138" s="15">
        <f t="shared" si="18"/>
        <v>-1.0999999999999996</v>
      </c>
      <c r="Q138" s="25">
        <v>91</v>
      </c>
      <c r="T138" s="4">
        <v>495</v>
      </c>
      <c r="U138" s="86">
        <v>483</v>
      </c>
      <c r="V138" s="52">
        <f t="shared" si="19"/>
        <v>13</v>
      </c>
      <c r="W138" s="3" t="s">
        <v>919</v>
      </c>
    </row>
    <row r="139" spans="1:23" x14ac:dyDescent="0.15">
      <c r="A139" s="3" t="s">
        <v>401</v>
      </c>
      <c r="B139" s="3" t="s">
        <v>576</v>
      </c>
      <c r="C139" s="3" t="s">
        <v>300</v>
      </c>
      <c r="D139" s="4">
        <v>3</v>
      </c>
      <c r="E139" s="4" t="s">
        <v>20</v>
      </c>
      <c r="F139" s="4"/>
      <c r="G139" s="4"/>
      <c r="H139" s="4"/>
      <c r="I139" s="4"/>
      <c r="J139" s="4" t="s">
        <v>25</v>
      </c>
      <c r="K139" s="9">
        <v>477</v>
      </c>
      <c r="L139" s="12">
        <v>6</v>
      </c>
      <c r="M139" s="10">
        <v>7.2</v>
      </c>
      <c r="N139" s="37">
        <f t="shared" si="17"/>
        <v>1.2000000000000002</v>
      </c>
      <c r="O139" s="15">
        <v>6.3</v>
      </c>
      <c r="P139" s="15">
        <f t="shared" si="18"/>
        <v>0.29999999999999982</v>
      </c>
      <c r="Q139" s="10">
        <v>55</v>
      </c>
      <c r="U139" s="89">
        <v>513</v>
      </c>
      <c r="V139" s="52">
        <f t="shared" si="19"/>
        <v>36</v>
      </c>
    </row>
    <row r="140" spans="1:23" x14ac:dyDescent="0.15">
      <c r="A140" s="3" t="s">
        <v>932</v>
      </c>
      <c r="B140" s="3" t="s">
        <v>933</v>
      </c>
      <c r="C140" s="3" t="s">
        <v>775</v>
      </c>
      <c r="D140" s="4">
        <v>4</v>
      </c>
      <c r="E140" s="4" t="s">
        <v>34</v>
      </c>
      <c r="F140" s="4"/>
      <c r="G140" s="4"/>
      <c r="H140" s="4"/>
      <c r="I140" s="4"/>
      <c r="J140" s="4" t="s">
        <v>25</v>
      </c>
      <c r="K140" s="9">
        <v>464</v>
      </c>
      <c r="L140" s="12">
        <v>3.1</v>
      </c>
      <c r="M140" s="4"/>
      <c r="N140" s="5"/>
      <c r="O140" s="15">
        <v>5.2</v>
      </c>
      <c r="P140" s="26">
        <f t="shared" si="18"/>
        <v>2.1</v>
      </c>
      <c r="Q140" s="10">
        <v>55</v>
      </c>
      <c r="T140" s="4">
        <v>484</v>
      </c>
      <c r="U140" s="86">
        <v>438</v>
      </c>
      <c r="V140" s="52">
        <f t="shared" si="19"/>
        <v>-26</v>
      </c>
      <c r="W140" s="3" t="s">
        <v>934</v>
      </c>
    </row>
    <row r="141" spans="1:23" x14ac:dyDescent="0.15">
      <c r="A141" s="3" t="s">
        <v>811</v>
      </c>
      <c r="B141" s="3" t="s">
        <v>812</v>
      </c>
      <c r="C141" s="3" t="s">
        <v>775</v>
      </c>
      <c r="D141" s="4">
        <v>6</v>
      </c>
      <c r="E141" s="4" t="s">
        <v>20</v>
      </c>
      <c r="F141" s="4"/>
      <c r="G141" s="4"/>
      <c r="H141" s="4"/>
      <c r="I141" s="4"/>
      <c r="J141" s="4" t="s">
        <v>25</v>
      </c>
      <c r="K141" s="10">
        <v>493</v>
      </c>
      <c r="L141" s="12">
        <v>4.5999999999999996</v>
      </c>
      <c r="M141" s="9">
        <v>5.5</v>
      </c>
      <c r="N141" s="13">
        <f>M141-L141</f>
        <v>0.90000000000000036</v>
      </c>
      <c r="P141" s="7"/>
      <c r="Q141" s="9">
        <v>32</v>
      </c>
      <c r="T141" s="4">
        <v>515</v>
      </c>
      <c r="U141" s="86">
        <v>483</v>
      </c>
      <c r="V141" s="52">
        <f t="shared" si="19"/>
        <v>-10</v>
      </c>
      <c r="W141" s="3" t="s">
        <v>813</v>
      </c>
    </row>
    <row r="142" spans="1:23" x14ac:dyDescent="0.15">
      <c r="A142" s="3" t="s">
        <v>209</v>
      </c>
      <c r="B142" s="3" t="s">
        <v>702</v>
      </c>
      <c r="C142" s="3" t="s">
        <v>300</v>
      </c>
      <c r="D142" s="4">
        <v>2</v>
      </c>
      <c r="E142" s="4" t="s">
        <v>34</v>
      </c>
      <c r="F142" s="4"/>
      <c r="G142" s="4" t="s">
        <v>73</v>
      </c>
      <c r="H142" s="4"/>
      <c r="I142" s="4"/>
      <c r="J142" s="4" t="s">
        <v>25</v>
      </c>
      <c r="K142" s="9">
        <v>438</v>
      </c>
      <c r="L142" s="12">
        <v>4.2</v>
      </c>
      <c r="M142" s="9">
        <v>4.2</v>
      </c>
      <c r="N142" s="12">
        <f>M142-L142</f>
        <v>0</v>
      </c>
      <c r="O142" s="15">
        <v>4.0999999999999996</v>
      </c>
      <c r="P142" s="15">
        <f>O142-L142</f>
        <v>-0.10000000000000053</v>
      </c>
      <c r="Q142" s="10">
        <v>45</v>
      </c>
      <c r="U142" s="86">
        <v>473</v>
      </c>
      <c r="V142" s="52">
        <f t="shared" si="19"/>
        <v>35</v>
      </c>
    </row>
    <row r="143" spans="1:23" x14ac:dyDescent="0.15">
      <c r="A143" s="3" t="s">
        <v>952</v>
      </c>
      <c r="B143" s="3" t="s">
        <v>953</v>
      </c>
      <c r="C143" s="3" t="s">
        <v>775</v>
      </c>
      <c r="D143" s="4">
        <v>2</v>
      </c>
      <c r="E143" s="4" t="s">
        <v>34</v>
      </c>
      <c r="F143" s="4"/>
      <c r="G143" s="4"/>
      <c r="H143" s="4"/>
      <c r="I143" s="4"/>
      <c r="J143" s="4" t="s">
        <v>25</v>
      </c>
      <c r="K143" s="9">
        <v>447</v>
      </c>
      <c r="L143" s="12">
        <v>4</v>
      </c>
      <c r="M143" s="4"/>
      <c r="N143" s="5"/>
      <c r="P143" s="7"/>
      <c r="Q143" s="9">
        <v>27</v>
      </c>
      <c r="U143" s="86">
        <v>458</v>
      </c>
      <c r="V143" s="52">
        <f t="shared" si="19"/>
        <v>11</v>
      </c>
      <c r="W143" s="3" t="s">
        <v>954</v>
      </c>
    </row>
    <row r="144" spans="1:23" x14ac:dyDescent="0.15">
      <c r="A144" s="3" t="s">
        <v>927</v>
      </c>
      <c r="B144" s="3" t="s">
        <v>928</v>
      </c>
      <c r="C144" s="3" t="s">
        <v>775</v>
      </c>
      <c r="D144" s="4">
        <v>6</v>
      </c>
      <c r="E144" s="4" t="s">
        <v>20</v>
      </c>
      <c r="F144" s="4"/>
      <c r="G144" s="4"/>
      <c r="H144" s="4"/>
      <c r="I144" s="4"/>
      <c r="J144" s="4" t="s">
        <v>25</v>
      </c>
      <c r="K144" s="9">
        <v>397</v>
      </c>
      <c r="L144" s="12">
        <v>2.9</v>
      </c>
      <c r="M144" s="9">
        <v>2</v>
      </c>
      <c r="N144" s="12">
        <f>M144-L144</f>
        <v>-0.89999999999999991</v>
      </c>
      <c r="O144" s="15">
        <v>2.9</v>
      </c>
      <c r="P144" s="15">
        <f t="shared" ref="P144:P155" si="20">O144-L144</f>
        <v>0</v>
      </c>
      <c r="Q144" s="9">
        <v>27</v>
      </c>
      <c r="T144" s="4">
        <v>430</v>
      </c>
      <c r="U144" s="87">
        <v>410</v>
      </c>
      <c r="V144" s="52">
        <f t="shared" si="19"/>
        <v>13</v>
      </c>
      <c r="W144" s="3" t="s">
        <v>929</v>
      </c>
    </row>
    <row r="145" spans="1:23" x14ac:dyDescent="0.15">
      <c r="A145" s="3" t="s">
        <v>627</v>
      </c>
      <c r="B145" s="3" t="s">
        <v>628</v>
      </c>
      <c r="C145" s="3" t="s">
        <v>300</v>
      </c>
      <c r="D145" s="4">
        <v>5</v>
      </c>
      <c r="E145" s="4" t="s">
        <v>20</v>
      </c>
      <c r="F145" s="4"/>
      <c r="G145" s="4"/>
      <c r="H145" s="4"/>
      <c r="I145" s="4"/>
      <c r="J145" s="4" t="s">
        <v>21</v>
      </c>
      <c r="K145" s="25">
        <v>555</v>
      </c>
      <c r="L145" s="13">
        <v>6.7</v>
      </c>
      <c r="M145" s="9">
        <v>6.8</v>
      </c>
      <c r="N145" s="12">
        <f>M145-L145</f>
        <v>9.9999999999999645E-2</v>
      </c>
      <c r="O145" s="26">
        <v>10</v>
      </c>
      <c r="P145" s="26">
        <f t="shared" si="20"/>
        <v>3.3</v>
      </c>
      <c r="Q145" s="25">
        <v>91</v>
      </c>
      <c r="T145" s="4">
        <v>570</v>
      </c>
      <c r="U145" s="94">
        <v>547</v>
      </c>
      <c r="V145" s="52">
        <f t="shared" si="19"/>
        <v>-8</v>
      </c>
      <c r="W145" s="3" t="s">
        <v>617</v>
      </c>
    </row>
    <row r="146" spans="1:23" x14ac:dyDescent="0.15">
      <c r="A146" s="3" t="s">
        <v>615</v>
      </c>
      <c r="B146" s="3" t="s">
        <v>616</v>
      </c>
      <c r="C146" s="3" t="s">
        <v>300</v>
      </c>
      <c r="D146" s="4">
        <v>5</v>
      </c>
      <c r="E146" s="4" t="s">
        <v>20</v>
      </c>
      <c r="F146" s="4"/>
      <c r="G146" s="4"/>
      <c r="H146" s="4"/>
      <c r="I146" s="4"/>
      <c r="J146" s="4" t="s">
        <v>21</v>
      </c>
      <c r="K146" s="10">
        <v>522</v>
      </c>
      <c r="L146" s="12">
        <v>6</v>
      </c>
      <c r="M146" s="9">
        <v>6.2</v>
      </c>
      <c r="N146" s="12">
        <f>M146-L146</f>
        <v>0.20000000000000018</v>
      </c>
      <c r="O146" s="15">
        <v>6.5</v>
      </c>
      <c r="P146" s="15">
        <f t="shared" si="20"/>
        <v>0.5</v>
      </c>
      <c r="Q146" s="25">
        <v>86</v>
      </c>
      <c r="T146" s="4">
        <v>530</v>
      </c>
      <c r="U146" s="90">
        <v>518</v>
      </c>
      <c r="V146" s="52">
        <f t="shared" si="19"/>
        <v>-4</v>
      </c>
      <c r="W146" s="3" t="s">
        <v>617</v>
      </c>
    </row>
    <row r="147" spans="1:23" x14ac:dyDescent="0.15">
      <c r="A147" s="3" t="s">
        <v>729</v>
      </c>
      <c r="B147" s="3" t="s">
        <v>625</v>
      </c>
      <c r="C147" s="3" t="s">
        <v>300</v>
      </c>
      <c r="D147" s="4">
        <v>4</v>
      </c>
      <c r="E147" s="4" t="s">
        <v>20</v>
      </c>
      <c r="F147" s="4"/>
      <c r="G147" s="4"/>
      <c r="H147" s="4"/>
      <c r="I147" s="4"/>
      <c r="J147" s="4" t="s">
        <v>25</v>
      </c>
      <c r="K147" s="4"/>
      <c r="L147" s="12">
        <v>4.7</v>
      </c>
      <c r="M147" s="9">
        <v>4.5</v>
      </c>
      <c r="N147" s="12">
        <f>M147-L147</f>
        <v>-0.20000000000000018</v>
      </c>
      <c r="O147" s="15">
        <v>5.3</v>
      </c>
      <c r="P147" s="15">
        <f t="shared" si="20"/>
        <v>0.59999999999999964</v>
      </c>
      <c r="Q147" s="9">
        <v>18</v>
      </c>
      <c r="T147" s="4">
        <v>537</v>
      </c>
      <c r="U147" s="85">
        <v>473</v>
      </c>
      <c r="V147" s="52">
        <f t="shared" si="19"/>
        <v>473</v>
      </c>
      <c r="W147" s="3" t="s">
        <v>730</v>
      </c>
    </row>
    <row r="148" spans="1:23" x14ac:dyDescent="0.15">
      <c r="A148" s="3" t="s">
        <v>763</v>
      </c>
      <c r="B148" s="3" t="s">
        <v>764</v>
      </c>
      <c r="C148" s="3" t="s">
        <v>757</v>
      </c>
      <c r="D148" s="4">
        <v>5</v>
      </c>
      <c r="E148" s="4" t="s">
        <v>20</v>
      </c>
      <c r="F148" s="4"/>
      <c r="G148" s="4"/>
      <c r="H148" s="4"/>
      <c r="I148" s="4"/>
      <c r="J148" s="4"/>
      <c r="K148" s="4"/>
      <c r="L148" s="5"/>
      <c r="M148" s="9">
        <v>2</v>
      </c>
      <c r="N148" s="5"/>
      <c r="O148" s="15">
        <v>1.9</v>
      </c>
      <c r="P148" s="26">
        <f t="shared" si="20"/>
        <v>1.9</v>
      </c>
      <c r="Q148" s="10">
        <v>45</v>
      </c>
      <c r="U148" s="86">
        <v>376</v>
      </c>
      <c r="V148" s="52"/>
    </row>
    <row r="149" spans="1:23" x14ac:dyDescent="0.15">
      <c r="A149" s="3" t="s">
        <v>832</v>
      </c>
      <c r="B149" s="3" t="s">
        <v>833</v>
      </c>
      <c r="C149" s="3" t="s">
        <v>775</v>
      </c>
      <c r="D149" s="4">
        <v>3</v>
      </c>
      <c r="E149" s="4" t="s">
        <v>20</v>
      </c>
      <c r="F149" s="4"/>
      <c r="G149" s="4"/>
      <c r="H149" s="4"/>
      <c r="I149" s="4"/>
      <c r="J149" s="4" t="s">
        <v>25</v>
      </c>
      <c r="K149" s="10">
        <v>499</v>
      </c>
      <c r="L149" s="12">
        <v>4.5999999999999996</v>
      </c>
      <c r="M149" s="9">
        <v>5.0999999999999996</v>
      </c>
      <c r="N149" s="13">
        <f t="shared" ref="N149:N155" si="21">M149-L149</f>
        <v>0.5</v>
      </c>
      <c r="O149" s="15">
        <v>5.3</v>
      </c>
      <c r="P149" s="15">
        <f t="shared" si="20"/>
        <v>0.70000000000000018</v>
      </c>
      <c r="Q149" s="10">
        <v>59</v>
      </c>
      <c r="T149" s="4">
        <v>525</v>
      </c>
      <c r="U149" s="86">
        <v>483</v>
      </c>
      <c r="V149" s="52">
        <f t="shared" ref="V149:V155" si="22">U149-K149</f>
        <v>-16</v>
      </c>
      <c r="W149" s="3" t="s">
        <v>834</v>
      </c>
    </row>
    <row r="150" spans="1:23" x14ac:dyDescent="0.15">
      <c r="A150" s="3" t="s">
        <v>801</v>
      </c>
      <c r="B150" s="3" t="s">
        <v>802</v>
      </c>
      <c r="C150" s="3" t="s">
        <v>775</v>
      </c>
      <c r="D150" s="4">
        <v>3</v>
      </c>
      <c r="E150" s="4" t="s">
        <v>34</v>
      </c>
      <c r="F150" s="4"/>
      <c r="G150" s="4"/>
      <c r="H150" s="4"/>
      <c r="I150" s="4"/>
      <c r="J150" s="4" t="s">
        <v>25</v>
      </c>
      <c r="K150" s="10">
        <v>504</v>
      </c>
      <c r="L150" s="12">
        <v>4.3</v>
      </c>
      <c r="M150" s="9">
        <v>5.5</v>
      </c>
      <c r="N150" s="37">
        <f t="shared" si="21"/>
        <v>1.2000000000000002</v>
      </c>
      <c r="O150" s="15">
        <v>5.0999999999999996</v>
      </c>
      <c r="P150" s="16">
        <f t="shared" si="20"/>
        <v>0.79999999999999982</v>
      </c>
      <c r="Q150" s="25">
        <v>82</v>
      </c>
      <c r="T150" s="4">
        <v>529</v>
      </c>
      <c r="U150" s="86">
        <v>483</v>
      </c>
      <c r="V150" s="52">
        <f t="shared" si="22"/>
        <v>-21</v>
      </c>
      <c r="W150" s="3" t="s">
        <v>803</v>
      </c>
    </row>
    <row r="151" spans="1:23" x14ac:dyDescent="0.15">
      <c r="A151" s="3" t="s">
        <v>618</v>
      </c>
      <c r="B151" s="3" t="s">
        <v>619</v>
      </c>
      <c r="C151" s="3" t="s">
        <v>300</v>
      </c>
      <c r="D151" s="4">
        <v>3</v>
      </c>
      <c r="E151" s="4" t="s">
        <v>34</v>
      </c>
      <c r="F151" s="4"/>
      <c r="G151" s="4"/>
      <c r="H151" s="4"/>
      <c r="I151" s="4"/>
      <c r="J151" s="4" t="s">
        <v>61</v>
      </c>
      <c r="K151" s="25">
        <v>569</v>
      </c>
      <c r="L151" s="37">
        <v>9</v>
      </c>
      <c r="M151" s="25">
        <v>10.199999999999999</v>
      </c>
      <c r="N151" s="37">
        <f t="shared" si="21"/>
        <v>1.1999999999999993</v>
      </c>
      <c r="O151" s="26">
        <v>10.9</v>
      </c>
      <c r="P151" s="26">
        <f t="shared" si="20"/>
        <v>1.9000000000000004</v>
      </c>
      <c r="Q151" s="25">
        <v>86</v>
      </c>
      <c r="U151" s="92">
        <v>583</v>
      </c>
      <c r="V151" s="52">
        <f t="shared" si="22"/>
        <v>14</v>
      </c>
    </row>
    <row r="152" spans="1:23" x14ac:dyDescent="0.15">
      <c r="A152" s="3" t="s">
        <v>35</v>
      </c>
      <c r="B152" s="3" t="s">
        <v>696</v>
      </c>
      <c r="C152" s="3" t="s">
        <v>300</v>
      </c>
      <c r="D152" s="4">
        <v>3</v>
      </c>
      <c r="E152" s="4" t="s">
        <v>34</v>
      </c>
      <c r="F152" s="4"/>
      <c r="G152" s="4"/>
      <c r="H152" s="4"/>
      <c r="I152" s="4"/>
      <c r="J152" s="4" t="s">
        <v>21</v>
      </c>
      <c r="K152" s="25">
        <v>541</v>
      </c>
      <c r="L152" s="13">
        <v>6.5</v>
      </c>
      <c r="M152" s="9">
        <v>6.7</v>
      </c>
      <c r="N152" s="12">
        <f t="shared" si="21"/>
        <v>0.20000000000000018</v>
      </c>
      <c r="O152" s="15">
        <v>6.8</v>
      </c>
      <c r="P152" s="15">
        <f t="shared" si="20"/>
        <v>0.29999999999999982</v>
      </c>
      <c r="Q152" s="25">
        <v>95</v>
      </c>
      <c r="T152" s="4">
        <v>561</v>
      </c>
      <c r="U152" s="92">
        <v>575</v>
      </c>
      <c r="V152" s="52">
        <f t="shared" si="22"/>
        <v>34</v>
      </c>
      <c r="W152" s="3" t="s">
        <v>697</v>
      </c>
    </row>
    <row r="153" spans="1:23" x14ac:dyDescent="0.15">
      <c r="A153" s="3" t="s">
        <v>35</v>
      </c>
      <c r="B153" s="3" t="s">
        <v>875</v>
      </c>
      <c r="C153" s="3" t="s">
        <v>775</v>
      </c>
      <c r="D153" s="4">
        <v>4</v>
      </c>
      <c r="E153" s="4" t="s">
        <v>34</v>
      </c>
      <c r="F153" s="4"/>
      <c r="G153" s="4"/>
      <c r="H153" s="4"/>
      <c r="I153" s="4"/>
      <c r="J153" s="4" t="s">
        <v>25</v>
      </c>
      <c r="K153" s="9">
        <v>464</v>
      </c>
      <c r="L153" s="12">
        <v>3.8</v>
      </c>
      <c r="M153" s="9">
        <v>3.9</v>
      </c>
      <c r="N153" s="12">
        <f t="shared" si="21"/>
        <v>0.10000000000000009</v>
      </c>
      <c r="O153" s="15">
        <v>3.9</v>
      </c>
      <c r="P153" s="15">
        <f t="shared" si="20"/>
        <v>0.10000000000000009</v>
      </c>
      <c r="Q153" s="10">
        <v>50</v>
      </c>
      <c r="T153" s="4">
        <v>489</v>
      </c>
      <c r="U153" s="85">
        <v>473</v>
      </c>
      <c r="V153" s="52">
        <f t="shared" si="22"/>
        <v>9</v>
      </c>
      <c r="W153" s="3" t="s">
        <v>697</v>
      </c>
    </row>
    <row r="154" spans="1:23" x14ac:dyDescent="0.15">
      <c r="A154" s="3" t="s">
        <v>731</v>
      </c>
      <c r="B154" s="3" t="s">
        <v>732</v>
      </c>
      <c r="C154" s="3" t="s">
        <v>300</v>
      </c>
      <c r="D154" s="4">
        <v>3</v>
      </c>
      <c r="E154" s="4" t="s">
        <v>20</v>
      </c>
      <c r="F154" s="4"/>
      <c r="G154" s="4"/>
      <c r="H154" s="4"/>
      <c r="I154" s="4"/>
      <c r="J154" s="4" t="s">
        <v>25</v>
      </c>
      <c r="K154" s="9">
        <v>482</v>
      </c>
      <c r="L154" s="12">
        <v>5.3</v>
      </c>
      <c r="M154" s="9">
        <v>4.2</v>
      </c>
      <c r="N154" s="12">
        <f t="shared" si="21"/>
        <v>-1.0999999999999996</v>
      </c>
      <c r="O154" s="15">
        <v>4.7</v>
      </c>
      <c r="P154" s="15">
        <f t="shared" si="20"/>
        <v>-0.59999999999999964</v>
      </c>
      <c r="Q154" s="10">
        <v>64</v>
      </c>
      <c r="T154" s="4">
        <v>502</v>
      </c>
      <c r="U154" s="86">
        <v>478</v>
      </c>
      <c r="V154" s="52">
        <f t="shared" si="22"/>
        <v>-4</v>
      </c>
      <c r="W154" s="3" t="s">
        <v>697</v>
      </c>
    </row>
    <row r="155" spans="1:23" x14ac:dyDescent="0.15">
      <c r="A155" s="3" t="s">
        <v>236</v>
      </c>
      <c r="B155" s="3" t="s">
        <v>825</v>
      </c>
      <c r="C155" s="3" t="s">
        <v>775</v>
      </c>
      <c r="D155" s="4">
        <v>2</v>
      </c>
      <c r="E155" s="4" t="s">
        <v>20</v>
      </c>
      <c r="F155" s="4"/>
      <c r="G155" s="4"/>
      <c r="H155" s="4"/>
      <c r="I155" s="4"/>
      <c r="J155" s="4" t="s">
        <v>25</v>
      </c>
      <c r="K155" s="9">
        <v>455</v>
      </c>
      <c r="L155" s="12">
        <v>4.9000000000000004</v>
      </c>
      <c r="M155" s="9">
        <v>5.9</v>
      </c>
      <c r="N155" s="37">
        <f t="shared" si="21"/>
        <v>1</v>
      </c>
      <c r="O155" s="26">
        <v>8.1</v>
      </c>
      <c r="P155" s="26">
        <f t="shared" si="20"/>
        <v>3.1999999999999993</v>
      </c>
      <c r="Q155" s="10">
        <v>68</v>
      </c>
      <c r="T155" s="4">
        <v>480</v>
      </c>
      <c r="U155" s="89">
        <v>493</v>
      </c>
      <c r="V155" s="52">
        <f t="shared" si="22"/>
        <v>38</v>
      </c>
      <c r="W155" s="3" t="s">
        <v>697</v>
      </c>
    </row>
    <row r="156" spans="1:23" x14ac:dyDescent="0.15">
      <c r="A156" s="3" t="s">
        <v>1328</v>
      </c>
      <c r="B156" s="3" t="s">
        <v>234</v>
      </c>
      <c r="U156" s="103">
        <v>432</v>
      </c>
      <c r="V156" s="52"/>
    </row>
    <row r="157" spans="1:23" x14ac:dyDescent="0.15">
      <c r="A157" s="3" t="s">
        <v>104</v>
      </c>
      <c r="B157" s="3" t="s">
        <v>907</v>
      </c>
      <c r="C157" s="3" t="s">
        <v>775</v>
      </c>
      <c r="D157" s="4">
        <v>4</v>
      </c>
      <c r="E157" s="4" t="s">
        <v>34</v>
      </c>
      <c r="F157" s="4"/>
      <c r="G157" s="4"/>
      <c r="H157" s="4"/>
      <c r="I157" s="4"/>
      <c r="J157" s="4" t="s">
        <v>25</v>
      </c>
      <c r="K157" s="9">
        <v>455</v>
      </c>
      <c r="L157" s="12">
        <v>5.6</v>
      </c>
      <c r="M157" s="9">
        <v>5</v>
      </c>
      <c r="N157" s="12">
        <f>M157-L157</f>
        <v>-0.59999999999999964</v>
      </c>
      <c r="O157" s="15">
        <v>4.7</v>
      </c>
      <c r="P157" s="15">
        <f t="shared" ref="P157:P163" si="23">O157-L157</f>
        <v>-0.89999999999999947</v>
      </c>
      <c r="Q157" s="10">
        <v>50</v>
      </c>
      <c r="U157" s="86">
        <v>443</v>
      </c>
      <c r="V157" s="52">
        <f t="shared" ref="V157:V163" si="24">U157-K157</f>
        <v>-12</v>
      </c>
      <c r="W157" s="3" t="s">
        <v>908</v>
      </c>
    </row>
    <row r="158" spans="1:23" x14ac:dyDescent="0.15">
      <c r="A158" s="3" t="s">
        <v>104</v>
      </c>
      <c r="B158" s="3" t="s">
        <v>847</v>
      </c>
      <c r="C158" s="3" t="s">
        <v>775</v>
      </c>
      <c r="D158" s="4">
        <v>4</v>
      </c>
      <c r="E158" s="4" t="s">
        <v>20</v>
      </c>
      <c r="F158" s="4"/>
      <c r="G158" s="4"/>
      <c r="H158" s="4"/>
      <c r="I158" s="4"/>
      <c r="J158" s="4" t="s">
        <v>25</v>
      </c>
      <c r="K158" s="9">
        <v>443</v>
      </c>
      <c r="L158" s="12">
        <v>3.6</v>
      </c>
      <c r="M158" s="9">
        <v>4.2</v>
      </c>
      <c r="N158" s="13">
        <f>M158-L158</f>
        <v>0.60000000000000009</v>
      </c>
      <c r="O158" s="15">
        <v>3.1</v>
      </c>
      <c r="P158" s="15">
        <f t="shared" si="23"/>
        <v>-0.5</v>
      </c>
      <c r="Q158" s="25">
        <v>91</v>
      </c>
      <c r="U158" s="86">
        <v>443</v>
      </c>
      <c r="V158" s="52">
        <f t="shared" si="24"/>
        <v>0</v>
      </c>
      <c r="W158" s="3" t="s">
        <v>848</v>
      </c>
    </row>
    <row r="159" spans="1:23" x14ac:dyDescent="0.15">
      <c r="A159" s="3" t="s">
        <v>104</v>
      </c>
      <c r="B159" s="3" t="s">
        <v>845</v>
      </c>
      <c r="C159" s="3" t="s">
        <v>775</v>
      </c>
      <c r="D159" s="4">
        <v>3</v>
      </c>
      <c r="E159" s="4" t="s">
        <v>20</v>
      </c>
      <c r="F159" s="4"/>
      <c r="G159" s="4"/>
      <c r="H159" s="4"/>
      <c r="I159" s="4"/>
      <c r="J159" s="4" t="s">
        <v>25</v>
      </c>
      <c r="K159" s="9">
        <v>477</v>
      </c>
      <c r="L159" s="12">
        <v>4.9000000000000004</v>
      </c>
      <c r="M159" s="9">
        <v>5.0999999999999996</v>
      </c>
      <c r="N159" s="12">
        <f>M159-L159</f>
        <v>0.19999999999999929</v>
      </c>
      <c r="O159" s="15">
        <v>5.9</v>
      </c>
      <c r="P159" s="26">
        <f t="shared" si="23"/>
        <v>1</v>
      </c>
      <c r="Q159" s="10">
        <v>64</v>
      </c>
      <c r="T159" s="4">
        <v>490</v>
      </c>
      <c r="U159" s="86">
        <v>483</v>
      </c>
      <c r="V159" s="52">
        <f t="shared" si="24"/>
        <v>6</v>
      </c>
      <c r="W159" s="3" t="s">
        <v>846</v>
      </c>
    </row>
    <row r="160" spans="1:23" x14ac:dyDescent="0.15">
      <c r="A160" s="3" t="s">
        <v>348</v>
      </c>
      <c r="B160" s="3" t="s">
        <v>629</v>
      </c>
      <c r="C160" s="3" t="s">
        <v>300</v>
      </c>
      <c r="D160" s="4">
        <v>2</v>
      </c>
      <c r="E160" s="4" t="s">
        <v>34</v>
      </c>
      <c r="F160" s="4"/>
      <c r="G160" s="4"/>
      <c r="H160" s="4"/>
      <c r="I160" s="4"/>
      <c r="J160" s="4" t="s">
        <v>21</v>
      </c>
      <c r="K160" s="10">
        <v>510</v>
      </c>
      <c r="L160" s="12">
        <v>4.0999999999999996</v>
      </c>
      <c r="M160" s="9">
        <v>5.5</v>
      </c>
      <c r="N160" s="37">
        <f>M160-L160</f>
        <v>1.4000000000000004</v>
      </c>
      <c r="O160" s="15">
        <v>5.3</v>
      </c>
      <c r="P160" s="26">
        <f t="shared" si="23"/>
        <v>1.2000000000000002</v>
      </c>
      <c r="Q160" s="9">
        <v>41</v>
      </c>
      <c r="T160" s="4">
        <v>528</v>
      </c>
      <c r="U160" s="89">
        <v>509</v>
      </c>
      <c r="V160" s="52">
        <f t="shared" si="24"/>
        <v>-1</v>
      </c>
      <c r="W160" s="3" t="s">
        <v>630</v>
      </c>
    </row>
    <row r="161" spans="1:23" x14ac:dyDescent="0.15">
      <c r="A161" s="3" t="s">
        <v>789</v>
      </c>
      <c r="B161" s="3" t="s">
        <v>790</v>
      </c>
      <c r="C161" s="3" t="s">
        <v>775</v>
      </c>
      <c r="D161" s="4">
        <v>4</v>
      </c>
      <c r="E161" s="4" t="s">
        <v>34</v>
      </c>
      <c r="F161" s="4"/>
      <c r="G161" s="4"/>
      <c r="H161" s="4"/>
      <c r="I161" s="4"/>
      <c r="J161" s="4" t="s">
        <v>25</v>
      </c>
      <c r="K161" s="10">
        <v>499</v>
      </c>
      <c r="L161" s="12">
        <v>4.7</v>
      </c>
      <c r="M161" s="9">
        <v>6.2</v>
      </c>
      <c r="N161" s="37">
        <f>M161-L161</f>
        <v>1.5</v>
      </c>
      <c r="O161" s="15">
        <v>5.7</v>
      </c>
      <c r="P161" s="26">
        <f t="shared" si="23"/>
        <v>1</v>
      </c>
      <c r="Q161" s="9">
        <v>27</v>
      </c>
      <c r="T161" s="4">
        <v>525</v>
      </c>
      <c r="U161" s="87">
        <v>478</v>
      </c>
      <c r="V161" s="52">
        <f t="shared" si="24"/>
        <v>-21</v>
      </c>
      <c r="W161" s="3" t="s">
        <v>791</v>
      </c>
    </row>
    <row r="162" spans="1:23" x14ac:dyDescent="0.15">
      <c r="A162" s="3" t="s">
        <v>772</v>
      </c>
      <c r="B162" s="3" t="s">
        <v>447</v>
      </c>
      <c r="C162" s="3" t="s">
        <v>773</v>
      </c>
      <c r="D162" s="4"/>
      <c r="E162" s="4"/>
      <c r="F162" s="4"/>
      <c r="G162" s="4" t="s">
        <v>73</v>
      </c>
      <c r="H162" s="4"/>
      <c r="I162" s="4"/>
      <c r="J162" s="4" t="s">
        <v>25</v>
      </c>
      <c r="K162" s="9">
        <v>368</v>
      </c>
      <c r="L162" s="5"/>
      <c r="M162" s="4"/>
      <c r="N162" s="5"/>
      <c r="O162" s="15">
        <v>1.6</v>
      </c>
      <c r="P162" s="26">
        <f t="shared" si="23"/>
        <v>1.6</v>
      </c>
      <c r="Q162" s="9">
        <v>0</v>
      </c>
      <c r="U162" s="86">
        <v>390</v>
      </c>
      <c r="V162" s="52">
        <f t="shared" si="24"/>
        <v>22</v>
      </c>
    </row>
    <row r="163" spans="1:23" x14ac:dyDescent="0.15">
      <c r="A163" s="3" t="s">
        <v>856</v>
      </c>
      <c r="B163" s="3" t="s">
        <v>857</v>
      </c>
      <c r="C163" s="3" t="s">
        <v>775</v>
      </c>
      <c r="D163" s="4">
        <v>4</v>
      </c>
      <c r="E163" s="4" t="s">
        <v>34</v>
      </c>
      <c r="F163" s="4"/>
      <c r="G163" s="4"/>
      <c r="H163" s="4"/>
      <c r="I163" s="4"/>
      <c r="J163" s="4" t="s">
        <v>25</v>
      </c>
      <c r="K163" s="9">
        <v>423</v>
      </c>
      <c r="L163" s="12">
        <v>3.3</v>
      </c>
      <c r="M163" s="9">
        <v>3.6</v>
      </c>
      <c r="N163" s="12">
        <f>M163-L163</f>
        <v>0.30000000000000027</v>
      </c>
      <c r="O163" s="15">
        <v>4.8</v>
      </c>
      <c r="P163" s="26">
        <f t="shared" si="23"/>
        <v>1.5</v>
      </c>
      <c r="Q163" s="9">
        <v>41</v>
      </c>
      <c r="T163" s="4">
        <v>448</v>
      </c>
      <c r="U163" s="86">
        <v>468</v>
      </c>
      <c r="V163" s="52">
        <f t="shared" si="24"/>
        <v>45</v>
      </c>
      <c r="W163" s="3" t="s">
        <v>858</v>
      </c>
    </row>
    <row r="164" spans="1:23" x14ac:dyDescent="0.15">
      <c r="A164" s="3" t="s">
        <v>963</v>
      </c>
      <c r="B164" s="3" t="s">
        <v>964</v>
      </c>
      <c r="C164" s="3" t="s">
        <v>775</v>
      </c>
      <c r="D164" s="4">
        <v>2</v>
      </c>
      <c r="E164" s="4" t="s">
        <v>34</v>
      </c>
      <c r="F164" s="4"/>
      <c r="G164" s="4"/>
      <c r="H164" s="4"/>
      <c r="I164" s="4"/>
      <c r="J164" s="4"/>
      <c r="K164" s="4"/>
      <c r="L164" s="5"/>
      <c r="M164" s="9">
        <v>5.5</v>
      </c>
      <c r="N164" s="5"/>
      <c r="P164" s="7"/>
      <c r="Q164" s="4"/>
      <c r="T164" s="4">
        <v>525</v>
      </c>
      <c r="U164" s="89">
        <v>503</v>
      </c>
      <c r="V164" s="52"/>
    </row>
    <row r="165" spans="1:23" x14ac:dyDescent="0.15">
      <c r="A165" s="3" t="s">
        <v>595</v>
      </c>
      <c r="B165" s="3" t="s">
        <v>596</v>
      </c>
      <c r="C165" s="3" t="s">
        <v>300</v>
      </c>
      <c r="D165" s="4">
        <v>2</v>
      </c>
      <c r="E165" s="4" t="s">
        <v>20</v>
      </c>
      <c r="F165" s="4"/>
      <c r="G165" s="4" t="s">
        <v>73</v>
      </c>
      <c r="H165" s="4"/>
      <c r="I165" s="4"/>
      <c r="J165" s="4" t="s">
        <v>25</v>
      </c>
      <c r="K165" s="9">
        <v>447</v>
      </c>
      <c r="L165" s="12">
        <v>2.2000000000000002</v>
      </c>
      <c r="M165" s="9">
        <v>4.5</v>
      </c>
      <c r="N165" s="37">
        <f>M165-L165</f>
        <v>2.2999999999999998</v>
      </c>
      <c r="O165" s="15">
        <v>4.5999999999999996</v>
      </c>
      <c r="P165" s="26">
        <f>O165-L165</f>
        <v>2.3999999999999995</v>
      </c>
      <c r="Q165" s="9">
        <v>27</v>
      </c>
      <c r="T165" s="4">
        <v>480</v>
      </c>
      <c r="U165" s="86">
        <v>448</v>
      </c>
      <c r="V165" s="52">
        <f>U165-K165</f>
        <v>1</v>
      </c>
      <c r="W165" s="3" t="s">
        <v>597</v>
      </c>
    </row>
    <row r="166" spans="1:23" x14ac:dyDescent="0.15">
      <c r="A166" s="3" t="s">
        <v>898</v>
      </c>
      <c r="B166" s="3" t="s">
        <v>175</v>
      </c>
      <c r="C166" s="3" t="s">
        <v>775</v>
      </c>
      <c r="D166" s="4">
        <v>3</v>
      </c>
      <c r="E166" s="4" t="s">
        <v>20</v>
      </c>
      <c r="F166" s="4"/>
      <c r="G166" s="4"/>
      <c r="H166" s="4"/>
      <c r="I166" s="4"/>
      <c r="J166" s="4" t="s">
        <v>25</v>
      </c>
      <c r="K166" s="9">
        <v>460</v>
      </c>
      <c r="L166" s="12">
        <v>3.3</v>
      </c>
      <c r="M166" s="9">
        <v>3</v>
      </c>
      <c r="N166" s="12">
        <f>M166-L166</f>
        <v>-0.29999999999999982</v>
      </c>
      <c r="O166" s="15">
        <v>3.8</v>
      </c>
      <c r="P166" s="15">
        <f>O166-L166</f>
        <v>0.5</v>
      </c>
      <c r="Q166" s="10">
        <v>55</v>
      </c>
      <c r="T166" s="4">
        <v>480</v>
      </c>
      <c r="U166" s="86">
        <v>432</v>
      </c>
      <c r="V166" s="52">
        <f>U166-K166</f>
        <v>-28</v>
      </c>
      <c r="W166" s="3" t="s">
        <v>899</v>
      </c>
    </row>
    <row r="167" spans="1:23" x14ac:dyDescent="0.15">
      <c r="A167" s="3" t="s">
        <v>463</v>
      </c>
      <c r="B167" s="3" t="s">
        <v>749</v>
      </c>
      <c r="C167" s="3" t="s">
        <v>300</v>
      </c>
      <c r="D167" s="4">
        <v>3</v>
      </c>
      <c r="E167" s="4" t="s">
        <v>20</v>
      </c>
      <c r="F167" s="4"/>
      <c r="G167" s="4"/>
      <c r="H167" s="4"/>
      <c r="I167" s="4"/>
      <c r="J167" s="4"/>
      <c r="K167" s="4"/>
      <c r="L167" s="5"/>
      <c r="M167" s="9">
        <v>4</v>
      </c>
      <c r="N167" s="5"/>
      <c r="O167" s="15">
        <v>4</v>
      </c>
      <c r="P167" s="7"/>
      <c r="Q167" s="9">
        <v>27</v>
      </c>
      <c r="U167" s="86">
        <v>421</v>
      </c>
      <c r="V167" s="52"/>
    </row>
    <row r="168" spans="1:23" x14ac:dyDescent="0.15">
      <c r="A168" s="3" t="s">
        <v>1400</v>
      </c>
      <c r="B168" s="3" t="s">
        <v>1401</v>
      </c>
      <c r="D168" s="4"/>
      <c r="E168" s="4"/>
      <c r="F168" s="4"/>
      <c r="G168" s="4"/>
      <c r="H168" s="4"/>
      <c r="I168" s="4"/>
      <c r="J168" s="4"/>
      <c r="K168" s="4"/>
      <c r="L168" s="5"/>
      <c r="M168" s="4"/>
      <c r="N168" s="5"/>
      <c r="O168" s="15">
        <v>3.2</v>
      </c>
      <c r="P168" s="7"/>
      <c r="Q168" s="4"/>
      <c r="U168" s="86">
        <v>432</v>
      </c>
      <c r="V168" s="52"/>
    </row>
    <row r="169" spans="1:23" x14ac:dyDescent="0.15">
      <c r="A169" s="3" t="s">
        <v>965</v>
      </c>
      <c r="B169" s="3" t="s">
        <v>966</v>
      </c>
      <c r="C169" s="3" t="s">
        <v>775</v>
      </c>
      <c r="D169" s="4">
        <v>3</v>
      </c>
      <c r="E169" s="4" t="s">
        <v>20</v>
      </c>
      <c r="F169" s="4"/>
      <c r="G169" s="4"/>
      <c r="H169" s="4"/>
      <c r="I169" s="4"/>
      <c r="J169" s="4"/>
      <c r="K169" s="4"/>
      <c r="L169" s="5"/>
      <c r="M169" s="9">
        <v>3.5</v>
      </c>
      <c r="N169" s="5"/>
      <c r="O169" s="15">
        <v>3.7</v>
      </c>
      <c r="P169" s="7"/>
      <c r="Q169" s="4"/>
      <c r="U169" s="86">
        <v>448</v>
      </c>
      <c r="V169" s="52"/>
    </row>
    <row r="170" spans="1:23" x14ac:dyDescent="0.15">
      <c r="A170" s="3" t="s">
        <v>851</v>
      </c>
      <c r="B170" s="3" t="s">
        <v>852</v>
      </c>
      <c r="C170" s="3" t="s">
        <v>775</v>
      </c>
      <c r="D170" s="4">
        <v>2</v>
      </c>
      <c r="E170" s="4" t="s">
        <v>20</v>
      </c>
      <c r="F170" s="4"/>
      <c r="G170" s="4"/>
      <c r="H170" s="4"/>
      <c r="I170" s="4"/>
      <c r="J170" s="4" t="s">
        <v>25</v>
      </c>
      <c r="K170" s="9">
        <v>443</v>
      </c>
      <c r="L170" s="12">
        <v>4.2</v>
      </c>
      <c r="M170" s="9">
        <v>4.8</v>
      </c>
      <c r="N170" s="13">
        <f>M170-L170</f>
        <v>0.59999999999999964</v>
      </c>
      <c r="O170" s="15">
        <v>6.2</v>
      </c>
      <c r="P170" s="26">
        <f>O170-L170</f>
        <v>2</v>
      </c>
      <c r="Q170" s="10">
        <v>55</v>
      </c>
      <c r="T170" s="4">
        <v>468</v>
      </c>
      <c r="U170" s="73">
        <v>468</v>
      </c>
      <c r="V170" s="52">
        <f>U170-K170</f>
        <v>25</v>
      </c>
      <c r="W170" s="3" t="s">
        <v>853</v>
      </c>
    </row>
    <row r="171" spans="1:23" x14ac:dyDescent="0.15">
      <c r="A171" s="3" t="s">
        <v>316</v>
      </c>
      <c r="B171" s="3" t="s">
        <v>704</v>
      </c>
      <c r="C171" s="3" t="s">
        <v>300</v>
      </c>
      <c r="D171" s="4">
        <v>2</v>
      </c>
      <c r="E171" s="4" t="s">
        <v>34</v>
      </c>
      <c r="F171" s="4"/>
      <c r="G171" s="4" t="s">
        <v>73</v>
      </c>
      <c r="H171" s="4"/>
      <c r="I171" s="4"/>
      <c r="J171" s="4" t="s">
        <v>25</v>
      </c>
      <c r="K171" s="9">
        <v>438</v>
      </c>
      <c r="L171" s="12">
        <v>2.4</v>
      </c>
      <c r="M171" s="9">
        <v>2.2999999999999998</v>
      </c>
      <c r="N171" s="12">
        <f>M171-L171</f>
        <v>-0.10000000000000009</v>
      </c>
      <c r="O171" s="15">
        <v>3.8</v>
      </c>
      <c r="P171" s="26">
        <f>O171-L171</f>
        <v>1.4</v>
      </c>
      <c r="Q171" s="9">
        <v>32</v>
      </c>
      <c r="T171" s="4">
        <v>450</v>
      </c>
      <c r="U171" s="86">
        <v>421</v>
      </c>
      <c r="V171" s="52">
        <f>U171-K171</f>
        <v>-17</v>
      </c>
      <c r="W171" s="3" t="s">
        <v>705</v>
      </c>
    </row>
    <row r="172" spans="1:23" x14ac:dyDescent="0.15">
      <c r="A172" s="3" t="s">
        <v>131</v>
      </c>
      <c r="B172" s="3" t="s">
        <v>69</v>
      </c>
      <c r="C172" s="3" t="s">
        <v>300</v>
      </c>
      <c r="D172" s="4">
        <v>3</v>
      </c>
      <c r="E172" s="4" t="s">
        <v>34</v>
      </c>
      <c r="F172" s="4"/>
      <c r="G172" s="4"/>
      <c r="H172" s="4"/>
      <c r="I172" s="4"/>
      <c r="J172" s="4" t="s">
        <v>25</v>
      </c>
      <c r="K172" s="9">
        <v>476</v>
      </c>
      <c r="L172" s="12">
        <v>4.4000000000000004</v>
      </c>
      <c r="M172" s="9">
        <v>4.7</v>
      </c>
      <c r="N172" s="12">
        <f>M172-L172</f>
        <v>0.29999999999999982</v>
      </c>
      <c r="O172" s="15">
        <v>5.6</v>
      </c>
      <c r="P172" s="26">
        <f>O172-L172</f>
        <v>1.1999999999999993</v>
      </c>
      <c r="Q172" s="9">
        <v>41</v>
      </c>
      <c r="T172" s="4">
        <v>500</v>
      </c>
      <c r="U172" s="89">
        <v>493</v>
      </c>
      <c r="V172" s="52">
        <f>U172-K172</f>
        <v>17</v>
      </c>
      <c r="W172" s="3" t="s">
        <v>682</v>
      </c>
    </row>
    <row r="173" spans="1:23" x14ac:dyDescent="0.15">
      <c r="A173" s="3" t="s">
        <v>131</v>
      </c>
      <c r="B173" s="3" t="s">
        <v>909</v>
      </c>
      <c r="C173" s="3" t="s">
        <v>775</v>
      </c>
      <c r="D173" s="4">
        <v>4</v>
      </c>
      <c r="E173" s="4" t="s">
        <v>20</v>
      </c>
      <c r="F173" s="4"/>
      <c r="G173" s="4"/>
      <c r="H173" s="4"/>
      <c r="I173" s="4"/>
      <c r="J173" s="4" t="s">
        <v>25</v>
      </c>
      <c r="K173" s="9">
        <v>455</v>
      </c>
      <c r="L173" s="12">
        <v>4.4000000000000004</v>
      </c>
      <c r="M173" s="9">
        <v>3.6</v>
      </c>
      <c r="N173" s="12">
        <f>M173-L173</f>
        <v>-0.80000000000000027</v>
      </c>
      <c r="P173" s="7"/>
      <c r="Q173" s="10">
        <v>68</v>
      </c>
      <c r="W173" s="3" t="s">
        <v>910</v>
      </c>
    </row>
    <row r="174" spans="1:23" x14ac:dyDescent="0.15">
      <c r="A174" s="3" t="s">
        <v>131</v>
      </c>
      <c r="B174" s="3" t="s">
        <v>900</v>
      </c>
      <c r="C174" s="3" t="s">
        <v>775</v>
      </c>
      <c r="D174" s="4">
        <v>6</v>
      </c>
      <c r="E174" s="4" t="s">
        <v>20</v>
      </c>
      <c r="F174" s="4"/>
      <c r="G174" s="4"/>
      <c r="H174" s="4"/>
      <c r="I174" s="4"/>
      <c r="J174" s="4" t="s">
        <v>21</v>
      </c>
      <c r="K174" s="25">
        <v>541</v>
      </c>
      <c r="L174" s="13">
        <v>6.6</v>
      </c>
      <c r="M174" s="9">
        <v>6.1</v>
      </c>
      <c r="N174" s="12">
        <f>M174-L174</f>
        <v>-0.5</v>
      </c>
      <c r="O174" s="15">
        <v>7.2</v>
      </c>
      <c r="P174" s="15">
        <f>O174-L174</f>
        <v>0.60000000000000053</v>
      </c>
      <c r="Q174" s="9">
        <v>36</v>
      </c>
      <c r="T174" s="4">
        <v>560</v>
      </c>
      <c r="U174" s="90">
        <v>524</v>
      </c>
      <c r="V174" s="52">
        <f>U174-K174</f>
        <v>-17</v>
      </c>
      <c r="W174" s="3" t="s">
        <v>728</v>
      </c>
    </row>
    <row r="175" spans="1:23" x14ac:dyDescent="0.15">
      <c r="A175" s="3" t="s">
        <v>131</v>
      </c>
      <c r="B175" s="3" t="s">
        <v>727</v>
      </c>
      <c r="C175" s="3" t="s">
        <v>300</v>
      </c>
      <c r="D175" s="4">
        <v>5</v>
      </c>
      <c r="E175" s="4" t="s">
        <v>20</v>
      </c>
      <c r="F175" s="4"/>
      <c r="G175" s="4"/>
      <c r="H175" s="4"/>
      <c r="I175" s="4"/>
      <c r="J175" s="4" t="s">
        <v>25</v>
      </c>
      <c r="K175" s="9">
        <v>438</v>
      </c>
      <c r="L175" s="12">
        <v>3.5</v>
      </c>
      <c r="M175" s="4"/>
      <c r="N175" s="5"/>
      <c r="O175" s="15">
        <v>6.2</v>
      </c>
      <c r="P175" s="26">
        <f>O175-L175</f>
        <v>2.7</v>
      </c>
      <c r="Q175" s="10">
        <v>64</v>
      </c>
      <c r="T175" s="4">
        <v>480</v>
      </c>
      <c r="U175" s="85">
        <v>483</v>
      </c>
      <c r="V175" s="52">
        <f>U175-K175</f>
        <v>45</v>
      </c>
      <c r="W175" s="3" t="s">
        <v>728</v>
      </c>
    </row>
    <row r="176" spans="1:23" x14ac:dyDescent="0.15">
      <c r="A176" s="3" t="s">
        <v>131</v>
      </c>
      <c r="B176" s="3" t="s">
        <v>1402</v>
      </c>
      <c r="D176" s="4"/>
      <c r="E176" s="4"/>
      <c r="F176" s="4"/>
      <c r="G176" s="4"/>
      <c r="H176" s="4"/>
      <c r="I176" s="4"/>
      <c r="J176" s="4"/>
      <c r="K176" s="4"/>
      <c r="L176" s="5"/>
      <c r="M176" s="4"/>
      <c r="N176" s="5"/>
      <c r="O176" s="15">
        <v>3.8</v>
      </c>
      <c r="P176" s="7"/>
      <c r="Q176" s="4"/>
      <c r="U176" s="96"/>
    </row>
    <row r="177" spans="1:23" x14ac:dyDescent="0.15">
      <c r="A177" s="3" t="s">
        <v>879</v>
      </c>
      <c r="B177" s="3" t="s">
        <v>880</v>
      </c>
      <c r="C177" s="3" t="s">
        <v>775</v>
      </c>
      <c r="D177" s="4">
        <v>6</v>
      </c>
      <c r="E177" s="4" t="s">
        <v>34</v>
      </c>
      <c r="F177" s="4"/>
      <c r="G177" s="4"/>
      <c r="H177" s="4"/>
      <c r="I177" s="4"/>
      <c r="J177" s="4" t="s">
        <v>25</v>
      </c>
      <c r="K177" s="9">
        <v>453</v>
      </c>
      <c r="L177" s="12">
        <v>3</v>
      </c>
      <c r="M177" s="9">
        <v>3</v>
      </c>
      <c r="N177" s="12">
        <f t="shared" ref="N177:N185" si="25">M177-L177</f>
        <v>0</v>
      </c>
      <c r="O177" s="15">
        <v>3.7</v>
      </c>
      <c r="P177" s="15">
        <f t="shared" ref="P177:P185" si="26">O177-L177</f>
        <v>0.70000000000000018</v>
      </c>
      <c r="Q177" s="10">
        <v>45</v>
      </c>
      <c r="T177" s="4">
        <v>480</v>
      </c>
      <c r="U177" s="86">
        <v>468</v>
      </c>
      <c r="V177" s="52">
        <f t="shared" ref="V177:V185" si="27">U177-K177</f>
        <v>15</v>
      </c>
      <c r="W177" s="3" t="s">
        <v>881</v>
      </c>
    </row>
    <row r="178" spans="1:23" x14ac:dyDescent="0.15">
      <c r="A178" s="3" t="s">
        <v>859</v>
      </c>
      <c r="B178" s="3" t="s">
        <v>860</v>
      </c>
      <c r="C178" s="3" t="s">
        <v>775</v>
      </c>
      <c r="D178" s="4">
        <v>3</v>
      </c>
      <c r="E178" s="4" t="s">
        <v>34</v>
      </c>
      <c r="F178" s="4"/>
      <c r="G178" s="4"/>
      <c r="H178" s="4"/>
      <c r="I178" s="4"/>
      <c r="J178" s="4" t="s">
        <v>25</v>
      </c>
      <c r="K178" s="9">
        <v>417</v>
      </c>
      <c r="L178" s="12">
        <v>3.1</v>
      </c>
      <c r="M178" s="9">
        <v>3.2</v>
      </c>
      <c r="N178" s="12">
        <f t="shared" si="25"/>
        <v>0.10000000000000009</v>
      </c>
      <c r="O178" s="15">
        <v>3.3</v>
      </c>
      <c r="P178" s="15">
        <f t="shared" si="26"/>
        <v>0.19999999999999973</v>
      </c>
      <c r="Q178" s="9">
        <v>36</v>
      </c>
      <c r="T178" s="4">
        <v>484</v>
      </c>
      <c r="U178" s="86">
        <v>463</v>
      </c>
      <c r="V178" s="52">
        <f t="shared" si="27"/>
        <v>46</v>
      </c>
      <c r="W178" s="3" t="s">
        <v>861</v>
      </c>
    </row>
    <row r="179" spans="1:23" x14ac:dyDescent="0.15">
      <c r="A179" s="3" t="s">
        <v>842</v>
      </c>
      <c r="B179" s="3" t="s">
        <v>843</v>
      </c>
      <c r="C179" s="3" t="s">
        <v>775</v>
      </c>
      <c r="D179" s="4">
        <v>6</v>
      </c>
      <c r="E179" s="4" t="s">
        <v>20</v>
      </c>
      <c r="F179" s="4"/>
      <c r="G179" s="4"/>
      <c r="H179" s="4"/>
      <c r="I179" s="4"/>
      <c r="J179" s="4" t="s">
        <v>25</v>
      </c>
      <c r="K179" s="9">
        <v>411</v>
      </c>
      <c r="L179" s="12">
        <v>3.5</v>
      </c>
      <c r="M179" s="9">
        <v>3.8</v>
      </c>
      <c r="N179" s="12">
        <f t="shared" si="25"/>
        <v>0.29999999999999982</v>
      </c>
      <c r="O179" s="15">
        <v>4.3</v>
      </c>
      <c r="P179" s="16">
        <f t="shared" si="26"/>
        <v>0.79999999999999982</v>
      </c>
      <c r="Q179" s="25">
        <v>86</v>
      </c>
      <c r="T179" s="4">
        <v>475</v>
      </c>
      <c r="U179" s="87">
        <v>438</v>
      </c>
      <c r="V179" s="52">
        <f t="shared" si="27"/>
        <v>27</v>
      </c>
      <c r="W179" s="3" t="s">
        <v>844</v>
      </c>
    </row>
    <row r="180" spans="1:23" x14ac:dyDescent="0.15">
      <c r="A180" s="3" t="s">
        <v>873</v>
      </c>
      <c r="B180" s="3" t="s">
        <v>733</v>
      </c>
      <c r="C180" s="3" t="s">
        <v>775</v>
      </c>
      <c r="D180" s="4">
        <v>3</v>
      </c>
      <c r="E180" s="4" t="s">
        <v>34</v>
      </c>
      <c r="F180" s="4"/>
      <c r="G180" s="4"/>
      <c r="H180" s="4"/>
      <c r="I180" s="4"/>
      <c r="J180" s="4" t="s">
        <v>25</v>
      </c>
      <c r="K180" s="9">
        <v>390</v>
      </c>
      <c r="L180" s="12">
        <v>2.8</v>
      </c>
      <c r="M180" s="9">
        <v>2.8</v>
      </c>
      <c r="N180" s="12">
        <f t="shared" si="25"/>
        <v>0</v>
      </c>
      <c r="O180" s="15">
        <v>3.3</v>
      </c>
      <c r="P180" s="15">
        <f t="shared" si="26"/>
        <v>0.5</v>
      </c>
      <c r="Q180" s="9">
        <v>41</v>
      </c>
      <c r="T180" s="4">
        <v>440</v>
      </c>
      <c r="U180" s="85">
        <v>410</v>
      </c>
      <c r="V180" s="52">
        <f t="shared" si="27"/>
        <v>20</v>
      </c>
      <c r="W180" s="3" t="s">
        <v>874</v>
      </c>
    </row>
    <row r="181" spans="1:23" x14ac:dyDescent="0.15">
      <c r="A181" s="3" t="s">
        <v>637</v>
      </c>
      <c r="B181" s="3" t="s">
        <v>638</v>
      </c>
      <c r="C181" s="3" t="s">
        <v>300</v>
      </c>
      <c r="D181" s="4">
        <v>5</v>
      </c>
      <c r="E181" s="4" t="s">
        <v>20</v>
      </c>
      <c r="F181" s="4"/>
      <c r="G181" s="4"/>
      <c r="H181" s="4"/>
      <c r="I181" s="4"/>
      <c r="J181" s="4" t="s">
        <v>25</v>
      </c>
      <c r="K181" s="9">
        <v>460</v>
      </c>
      <c r="L181" s="12">
        <v>3.4</v>
      </c>
      <c r="M181" s="9">
        <v>3.4</v>
      </c>
      <c r="N181" s="12">
        <f t="shared" si="25"/>
        <v>0</v>
      </c>
      <c r="O181" s="15">
        <v>3.8</v>
      </c>
      <c r="P181" s="15">
        <f t="shared" si="26"/>
        <v>0.39999999999999991</v>
      </c>
      <c r="Q181" s="9">
        <v>41</v>
      </c>
      <c r="T181" s="4">
        <v>480</v>
      </c>
      <c r="U181" s="86">
        <v>448</v>
      </c>
      <c r="V181" s="52">
        <f t="shared" si="27"/>
        <v>-12</v>
      </c>
      <c r="W181" s="3" t="s">
        <v>639</v>
      </c>
    </row>
    <row r="182" spans="1:23" x14ac:dyDescent="0.15">
      <c r="A182" s="3" t="s">
        <v>396</v>
      </c>
      <c r="B182" s="3" t="s">
        <v>743</v>
      </c>
      <c r="C182" s="3" t="s">
        <v>300</v>
      </c>
      <c r="D182" s="4">
        <v>4</v>
      </c>
      <c r="E182" s="4" t="s">
        <v>34</v>
      </c>
      <c r="F182" s="4"/>
      <c r="G182" s="4"/>
      <c r="H182" s="4"/>
      <c r="I182" s="4"/>
      <c r="J182" s="4" t="s">
        <v>25</v>
      </c>
      <c r="K182" s="9">
        <v>464</v>
      </c>
      <c r="L182" s="13">
        <v>6.7</v>
      </c>
      <c r="M182" s="9">
        <v>4.5999999999999996</v>
      </c>
      <c r="N182" s="12">
        <f t="shared" si="25"/>
        <v>-2.1000000000000005</v>
      </c>
      <c r="O182" s="15">
        <v>6</v>
      </c>
      <c r="P182" s="15">
        <f t="shared" si="26"/>
        <v>-0.70000000000000018</v>
      </c>
      <c r="Q182" s="10">
        <v>45</v>
      </c>
      <c r="T182" s="4">
        <v>525</v>
      </c>
      <c r="U182" s="91">
        <v>498</v>
      </c>
      <c r="V182" s="52">
        <f t="shared" si="27"/>
        <v>34</v>
      </c>
      <c r="W182" s="3" t="s">
        <v>744</v>
      </c>
    </row>
    <row r="183" spans="1:23" x14ac:dyDescent="0.15">
      <c r="A183" s="3" t="s">
        <v>396</v>
      </c>
      <c r="B183" s="3" t="s">
        <v>603</v>
      </c>
      <c r="C183" s="3" t="s">
        <v>300</v>
      </c>
      <c r="D183" s="4">
        <v>5</v>
      </c>
      <c r="E183" s="4" t="s">
        <v>20</v>
      </c>
      <c r="F183" s="4"/>
      <c r="G183" s="4"/>
      <c r="H183" s="4"/>
      <c r="I183" s="4"/>
      <c r="J183" s="4" t="s">
        <v>21</v>
      </c>
      <c r="K183" s="10">
        <v>528</v>
      </c>
      <c r="L183" s="12">
        <v>5.6</v>
      </c>
      <c r="M183" s="9">
        <v>6</v>
      </c>
      <c r="N183" s="12">
        <f t="shared" si="25"/>
        <v>0.40000000000000036</v>
      </c>
      <c r="O183" s="16">
        <v>7.6</v>
      </c>
      <c r="P183" s="26">
        <f t="shared" si="26"/>
        <v>2</v>
      </c>
      <c r="Q183" s="25">
        <v>82</v>
      </c>
      <c r="T183" s="4">
        <v>558</v>
      </c>
      <c r="U183" s="93">
        <v>541</v>
      </c>
      <c r="V183" s="52">
        <f t="shared" si="27"/>
        <v>13</v>
      </c>
      <c r="W183" s="3" t="s">
        <v>604</v>
      </c>
    </row>
    <row r="184" spans="1:23" x14ac:dyDescent="0.15">
      <c r="A184" s="3" t="s">
        <v>396</v>
      </c>
      <c r="B184" s="3" t="s">
        <v>871</v>
      </c>
      <c r="C184" s="3" t="s">
        <v>775</v>
      </c>
      <c r="D184" s="4">
        <v>4</v>
      </c>
      <c r="E184" s="4" t="s">
        <v>20</v>
      </c>
      <c r="F184" s="4"/>
      <c r="G184" s="4"/>
      <c r="H184" s="4"/>
      <c r="I184" s="4"/>
      <c r="J184" s="4" t="s">
        <v>25</v>
      </c>
      <c r="K184" s="9">
        <v>482</v>
      </c>
      <c r="L184" s="12">
        <v>5.5</v>
      </c>
      <c r="M184" s="9">
        <v>5.7</v>
      </c>
      <c r="N184" s="12">
        <f t="shared" si="25"/>
        <v>0.20000000000000018</v>
      </c>
      <c r="O184" s="15">
        <v>5.6</v>
      </c>
      <c r="P184" s="15">
        <f t="shared" si="26"/>
        <v>9.9999999999999645E-2</v>
      </c>
      <c r="Q184" s="25">
        <v>95</v>
      </c>
      <c r="T184" s="4">
        <v>507</v>
      </c>
      <c r="U184" s="89">
        <v>498</v>
      </c>
      <c r="V184" s="52">
        <f t="shared" si="27"/>
        <v>16</v>
      </c>
      <c r="W184" s="3" t="s">
        <v>872</v>
      </c>
    </row>
    <row r="185" spans="1:23" x14ac:dyDescent="0.15">
      <c r="A185" s="3" t="s">
        <v>396</v>
      </c>
      <c r="B185" s="3" t="s">
        <v>716</v>
      </c>
      <c r="C185" s="3" t="s">
        <v>300</v>
      </c>
      <c r="D185" s="4">
        <v>2</v>
      </c>
      <c r="E185" s="4" t="s">
        <v>34</v>
      </c>
      <c r="F185" s="4"/>
      <c r="G185" s="4"/>
      <c r="H185" s="4"/>
      <c r="I185" s="4"/>
      <c r="J185" s="4" t="s">
        <v>25</v>
      </c>
      <c r="K185" s="9">
        <v>470</v>
      </c>
      <c r="L185" s="12">
        <v>4.4000000000000004</v>
      </c>
      <c r="M185" s="9">
        <v>4.2</v>
      </c>
      <c r="N185" s="12">
        <f t="shared" si="25"/>
        <v>-0.20000000000000018</v>
      </c>
      <c r="O185" s="15">
        <v>5.3</v>
      </c>
      <c r="P185" s="16">
        <f t="shared" si="26"/>
        <v>0.89999999999999947</v>
      </c>
      <c r="Q185" s="10">
        <v>55</v>
      </c>
      <c r="T185" s="4">
        <v>490</v>
      </c>
      <c r="U185" s="89">
        <v>498</v>
      </c>
      <c r="V185" s="52">
        <f t="shared" si="27"/>
        <v>28</v>
      </c>
      <c r="W185" s="3" t="s">
        <v>717</v>
      </c>
    </row>
    <row r="186" spans="1:23" x14ac:dyDescent="0.15">
      <c r="A186" s="3" t="s">
        <v>98</v>
      </c>
      <c r="B186" s="3" t="s">
        <v>706</v>
      </c>
      <c r="C186" s="3" t="s">
        <v>300</v>
      </c>
      <c r="D186" s="4">
        <v>3</v>
      </c>
      <c r="E186" s="4" t="s">
        <v>20</v>
      </c>
      <c r="F186" s="4"/>
      <c r="G186" s="4" t="s">
        <v>73</v>
      </c>
      <c r="H186" s="4"/>
      <c r="I186" s="4"/>
      <c r="J186" s="4" t="s">
        <v>25</v>
      </c>
      <c r="K186" s="9">
        <v>438</v>
      </c>
      <c r="L186" s="5"/>
      <c r="M186" s="5"/>
      <c r="N186" s="5"/>
      <c r="P186" s="7"/>
      <c r="Q186" s="4"/>
      <c r="U186" s="96"/>
    </row>
    <row r="187" spans="1:23" x14ac:dyDescent="0.15">
      <c r="A187" s="3" t="s">
        <v>783</v>
      </c>
      <c r="B187" s="3" t="s">
        <v>784</v>
      </c>
      <c r="C187" s="3" t="s">
        <v>775</v>
      </c>
      <c r="D187" s="4">
        <v>6</v>
      </c>
      <c r="E187" s="4" t="s">
        <v>34</v>
      </c>
      <c r="F187" s="4"/>
      <c r="G187" s="4"/>
      <c r="H187" s="4"/>
      <c r="I187" s="4"/>
      <c r="J187" s="4" t="s">
        <v>25</v>
      </c>
      <c r="K187" s="9">
        <v>423</v>
      </c>
      <c r="L187" s="5"/>
      <c r="M187" s="9">
        <v>3.2</v>
      </c>
      <c r="N187" s="5"/>
      <c r="O187" s="15">
        <v>3.6</v>
      </c>
      <c r="P187" s="7"/>
      <c r="Q187" s="10">
        <v>59</v>
      </c>
      <c r="U187" s="86">
        <v>458</v>
      </c>
      <c r="V187" s="52">
        <f t="shared" ref="V187:V195" si="28">U187-K187</f>
        <v>35</v>
      </c>
      <c r="W187" s="3" t="s">
        <v>785</v>
      </c>
    </row>
    <row r="188" spans="1:23" x14ac:dyDescent="0.15">
      <c r="A188" s="3" t="s">
        <v>795</v>
      </c>
      <c r="B188" s="3" t="s">
        <v>796</v>
      </c>
      <c r="C188" s="3" t="s">
        <v>775</v>
      </c>
      <c r="D188" s="4">
        <v>6</v>
      </c>
      <c r="E188" s="4" t="s">
        <v>34</v>
      </c>
      <c r="F188" s="4"/>
      <c r="G188" s="4"/>
      <c r="H188" s="4"/>
      <c r="I188" s="4"/>
      <c r="J188" s="4" t="s">
        <v>25</v>
      </c>
      <c r="K188" s="9">
        <v>435</v>
      </c>
      <c r="L188" s="12">
        <v>2.7</v>
      </c>
      <c r="M188" s="9">
        <v>4.3</v>
      </c>
      <c r="N188" s="37">
        <f>M188-L188</f>
        <v>1.5999999999999996</v>
      </c>
      <c r="O188" s="15">
        <v>4.0999999999999996</v>
      </c>
      <c r="P188" s="26">
        <f>O188-L188</f>
        <v>1.3999999999999995</v>
      </c>
      <c r="Q188" s="25">
        <v>77</v>
      </c>
      <c r="U188" s="86">
        <v>488</v>
      </c>
      <c r="V188" s="52">
        <f t="shared" si="28"/>
        <v>53</v>
      </c>
    </row>
    <row r="189" spans="1:23" x14ac:dyDescent="0.15">
      <c r="A189" s="3" t="s">
        <v>243</v>
      </c>
      <c r="B189" s="3" t="s">
        <v>971</v>
      </c>
      <c r="C189" s="3" t="s">
        <v>757</v>
      </c>
      <c r="D189" s="4">
        <v>5</v>
      </c>
      <c r="E189" s="4"/>
      <c r="F189" s="4"/>
      <c r="G189" s="4"/>
      <c r="H189" s="4"/>
      <c r="I189" s="4"/>
      <c r="J189" s="4" t="s">
        <v>25</v>
      </c>
      <c r="K189" s="9">
        <v>400</v>
      </c>
      <c r="L189" s="12">
        <v>4</v>
      </c>
      <c r="M189" s="9">
        <v>2.5</v>
      </c>
      <c r="N189" s="12">
        <f>M189-L189</f>
        <v>-1.5</v>
      </c>
      <c r="O189" s="15">
        <v>2.9</v>
      </c>
      <c r="P189" s="15">
        <f>O189-L189</f>
        <v>-1.1000000000000001</v>
      </c>
      <c r="Q189" s="4"/>
      <c r="T189" s="4">
        <v>425</v>
      </c>
      <c r="U189" s="86">
        <v>416</v>
      </c>
      <c r="V189" s="52">
        <f t="shared" si="28"/>
        <v>16</v>
      </c>
      <c r="W189" s="3" t="s">
        <v>771</v>
      </c>
    </row>
    <row r="190" spans="1:23" x14ac:dyDescent="0.15">
      <c r="A190" s="3" t="s">
        <v>417</v>
      </c>
      <c r="B190" s="3" t="s">
        <v>776</v>
      </c>
      <c r="C190" s="3" t="s">
        <v>775</v>
      </c>
      <c r="D190" s="4">
        <v>6</v>
      </c>
      <c r="E190" s="4" t="s">
        <v>34</v>
      </c>
      <c r="F190" s="4"/>
      <c r="G190" s="4"/>
      <c r="H190" s="4"/>
      <c r="I190" s="4"/>
      <c r="J190" s="4" t="s">
        <v>25</v>
      </c>
      <c r="K190" s="9">
        <v>390</v>
      </c>
      <c r="L190" s="5"/>
      <c r="M190" s="9">
        <v>4.7</v>
      </c>
      <c r="N190" s="5"/>
      <c r="P190" s="7"/>
      <c r="Q190" s="9">
        <v>41</v>
      </c>
      <c r="T190" s="4">
        <v>454</v>
      </c>
      <c r="U190" s="86">
        <v>458</v>
      </c>
      <c r="V190" s="52">
        <f t="shared" si="28"/>
        <v>68</v>
      </c>
      <c r="W190" s="3" t="s">
        <v>777</v>
      </c>
    </row>
    <row r="191" spans="1:23" x14ac:dyDescent="0.15">
      <c r="A191" s="3" t="s">
        <v>767</v>
      </c>
      <c r="B191" s="3" t="s">
        <v>768</v>
      </c>
      <c r="C191" s="3" t="s">
        <v>757</v>
      </c>
      <c r="D191" s="4">
        <v>5</v>
      </c>
      <c r="E191" s="4"/>
      <c r="F191" s="4"/>
      <c r="G191" s="4" t="s">
        <v>73</v>
      </c>
      <c r="H191" s="4"/>
      <c r="I191" s="4"/>
      <c r="J191" s="4" t="s">
        <v>25</v>
      </c>
      <c r="K191" s="9">
        <v>407</v>
      </c>
      <c r="L191" s="5"/>
      <c r="M191" s="4"/>
      <c r="N191" s="5"/>
      <c r="P191" s="7"/>
      <c r="Q191" s="4"/>
      <c r="U191" s="86">
        <v>421</v>
      </c>
      <c r="V191" s="52">
        <f t="shared" si="28"/>
        <v>14</v>
      </c>
    </row>
    <row r="192" spans="1:23" x14ac:dyDescent="0.15">
      <c r="A192" s="3" t="s">
        <v>689</v>
      </c>
      <c r="B192" s="3" t="s">
        <v>690</v>
      </c>
      <c r="C192" s="3" t="s">
        <v>300</v>
      </c>
      <c r="D192" s="4">
        <v>2</v>
      </c>
      <c r="E192" s="4" t="s">
        <v>34</v>
      </c>
      <c r="F192" s="4"/>
      <c r="G192" s="4"/>
      <c r="H192" s="4"/>
      <c r="I192" s="4"/>
      <c r="J192" s="4" t="s">
        <v>21</v>
      </c>
      <c r="K192" s="25">
        <v>555</v>
      </c>
      <c r="L192" s="12">
        <v>5.3</v>
      </c>
      <c r="M192" s="9">
        <v>5.5</v>
      </c>
      <c r="N192" s="12">
        <f>M192-L192</f>
        <v>0.20000000000000018</v>
      </c>
      <c r="O192" s="15">
        <v>5.9</v>
      </c>
      <c r="P192" s="15">
        <f>O192-L192</f>
        <v>0.60000000000000053</v>
      </c>
      <c r="Q192" s="4"/>
      <c r="T192" s="4">
        <v>570</v>
      </c>
      <c r="U192" s="89">
        <v>508</v>
      </c>
      <c r="V192" s="52">
        <f t="shared" si="28"/>
        <v>-47</v>
      </c>
      <c r="W192" s="3" t="s">
        <v>691</v>
      </c>
    </row>
    <row r="193" spans="1:23" x14ac:dyDescent="0.15">
      <c r="A193" s="3" t="s">
        <v>769</v>
      </c>
      <c r="B193" s="3" t="s">
        <v>360</v>
      </c>
      <c r="C193" s="3" t="s">
        <v>757</v>
      </c>
      <c r="D193" s="4">
        <v>5</v>
      </c>
      <c r="E193" s="4"/>
      <c r="F193" s="4"/>
      <c r="G193" s="4" t="s">
        <v>73</v>
      </c>
      <c r="H193" s="4"/>
      <c r="I193" s="4"/>
      <c r="J193" s="4" t="s">
        <v>25</v>
      </c>
      <c r="K193" s="9">
        <v>378</v>
      </c>
      <c r="L193" s="12">
        <v>1.6</v>
      </c>
      <c r="M193" s="9">
        <v>0.8</v>
      </c>
      <c r="N193" s="12">
        <f>M193-L193</f>
        <v>-0.8</v>
      </c>
      <c r="O193" s="15">
        <v>1</v>
      </c>
      <c r="P193" s="15">
        <f>O193-L193</f>
        <v>-0.60000000000000009</v>
      </c>
      <c r="Q193" s="9">
        <v>32</v>
      </c>
      <c r="T193" s="4">
        <v>440</v>
      </c>
      <c r="U193" s="86">
        <v>416</v>
      </c>
      <c r="V193" s="52">
        <f t="shared" si="28"/>
        <v>38</v>
      </c>
      <c r="W193" s="3" t="s">
        <v>770</v>
      </c>
    </row>
    <row r="194" spans="1:23" x14ac:dyDescent="0.15">
      <c r="A194" s="3" t="s">
        <v>760</v>
      </c>
      <c r="B194" s="3" t="s">
        <v>780</v>
      </c>
      <c r="C194" s="3" t="s">
        <v>775</v>
      </c>
      <c r="D194" s="4">
        <v>3</v>
      </c>
      <c r="E194" s="4" t="s">
        <v>20</v>
      </c>
      <c r="F194" s="4"/>
      <c r="G194" s="4"/>
      <c r="H194" s="4"/>
      <c r="I194" s="4"/>
      <c r="J194" s="4" t="s">
        <v>21</v>
      </c>
      <c r="K194" s="10">
        <v>535</v>
      </c>
      <c r="L194" s="12">
        <v>5.4</v>
      </c>
      <c r="M194" s="25">
        <v>7.9</v>
      </c>
      <c r="N194" s="37">
        <f>M194-L194</f>
        <v>2.5</v>
      </c>
      <c r="O194" s="16">
        <v>7.7</v>
      </c>
      <c r="P194" s="26">
        <f>O194-L194</f>
        <v>2.2999999999999998</v>
      </c>
      <c r="Q194" s="10">
        <v>55</v>
      </c>
      <c r="T194" s="4">
        <v>550</v>
      </c>
      <c r="U194" s="89">
        <v>514</v>
      </c>
      <c r="V194" s="52">
        <f t="shared" si="28"/>
        <v>-21</v>
      </c>
      <c r="W194" s="3" t="s">
        <v>781</v>
      </c>
    </row>
    <row r="195" spans="1:23" x14ac:dyDescent="0.15">
      <c r="A195" s="3" t="s">
        <v>760</v>
      </c>
      <c r="B195" s="3" t="s">
        <v>761</v>
      </c>
      <c r="C195" s="3" t="s">
        <v>757</v>
      </c>
      <c r="D195" s="4">
        <v>5</v>
      </c>
      <c r="E195" s="4"/>
      <c r="F195" s="4"/>
      <c r="G195" s="4" t="s">
        <v>73</v>
      </c>
      <c r="H195" s="4"/>
      <c r="I195" s="4"/>
      <c r="J195" s="4" t="s">
        <v>25</v>
      </c>
      <c r="K195" s="9">
        <v>411</v>
      </c>
      <c r="L195" s="5"/>
      <c r="M195" s="9">
        <v>2.2000000000000002</v>
      </c>
      <c r="N195" s="5"/>
      <c r="O195" s="15">
        <v>2</v>
      </c>
      <c r="P195" s="26">
        <f>O195-L195</f>
        <v>2</v>
      </c>
      <c r="Q195" s="9">
        <v>32</v>
      </c>
      <c r="T195" s="4">
        <v>458</v>
      </c>
      <c r="U195" s="73">
        <v>427</v>
      </c>
      <c r="V195" s="52">
        <f t="shared" si="28"/>
        <v>16</v>
      </c>
      <c r="W195" s="3" t="s">
        <v>762</v>
      </c>
    </row>
    <row r="196" spans="1:23" x14ac:dyDescent="0.15">
      <c r="A196" s="3" t="s">
        <v>960</v>
      </c>
      <c r="B196" s="3" t="s">
        <v>961</v>
      </c>
      <c r="C196" s="3" t="s">
        <v>775</v>
      </c>
      <c r="D196" s="4">
        <v>2</v>
      </c>
      <c r="E196" s="4" t="s">
        <v>20</v>
      </c>
      <c r="F196" s="4"/>
      <c r="G196" s="4"/>
      <c r="H196" s="4"/>
      <c r="I196" s="4"/>
      <c r="J196" s="4"/>
      <c r="K196" s="4"/>
      <c r="L196" s="5"/>
      <c r="M196" s="9">
        <v>4.0999999999999996</v>
      </c>
      <c r="N196" s="5"/>
      <c r="O196" s="15">
        <v>4.9000000000000004</v>
      </c>
      <c r="P196" s="7"/>
      <c r="Q196" s="9">
        <v>36</v>
      </c>
      <c r="U196" s="85">
        <v>478</v>
      </c>
      <c r="V196" s="52"/>
    </row>
    <row r="197" spans="1:23" x14ac:dyDescent="0.15">
      <c r="A197" s="3" t="s">
        <v>923</v>
      </c>
      <c r="B197" s="3" t="s">
        <v>924</v>
      </c>
      <c r="C197" s="3" t="s">
        <v>775</v>
      </c>
      <c r="D197" s="4">
        <v>2</v>
      </c>
      <c r="E197" s="4" t="s">
        <v>34</v>
      </c>
      <c r="F197" s="4"/>
      <c r="G197" s="4"/>
      <c r="H197" s="4"/>
      <c r="I197" s="4"/>
      <c r="J197" s="4" t="s">
        <v>25</v>
      </c>
      <c r="K197" s="9">
        <v>378</v>
      </c>
      <c r="L197" s="12">
        <v>3.7</v>
      </c>
      <c r="M197" s="9">
        <v>2.7</v>
      </c>
      <c r="N197" s="12">
        <f>M197-L197</f>
        <v>-1</v>
      </c>
      <c r="O197" s="15">
        <v>4.7</v>
      </c>
      <c r="P197" s="26">
        <f>O197-L197</f>
        <v>1</v>
      </c>
      <c r="Q197" s="9">
        <v>18</v>
      </c>
      <c r="U197" s="86">
        <v>463</v>
      </c>
      <c r="V197" s="52">
        <f>U197-K197</f>
        <v>85</v>
      </c>
    </row>
    <row r="198" spans="1:23" x14ac:dyDescent="0.15">
      <c r="A198" s="3" t="s">
        <v>958</v>
      </c>
      <c r="B198" s="3" t="s">
        <v>959</v>
      </c>
      <c r="C198" s="3" t="s">
        <v>775</v>
      </c>
      <c r="D198" s="4">
        <v>2</v>
      </c>
      <c r="E198" s="4" t="s">
        <v>34</v>
      </c>
      <c r="F198" s="4"/>
      <c r="G198" s="4"/>
      <c r="H198" s="4"/>
      <c r="I198" s="4"/>
      <c r="J198" s="4"/>
      <c r="K198" s="4"/>
      <c r="L198" s="5"/>
      <c r="M198" s="9">
        <v>6.1</v>
      </c>
      <c r="N198" s="5"/>
      <c r="P198" s="7"/>
      <c r="Q198" s="25">
        <v>86</v>
      </c>
      <c r="U198" s="96"/>
    </row>
    <row r="199" spans="1:23" x14ac:dyDescent="0.15">
      <c r="A199" s="3" t="s">
        <v>577</v>
      </c>
      <c r="B199" s="3" t="s">
        <v>578</v>
      </c>
      <c r="C199" s="3" t="s">
        <v>300</v>
      </c>
      <c r="D199" s="4">
        <v>2</v>
      </c>
      <c r="E199" s="4" t="s">
        <v>20</v>
      </c>
      <c r="F199" s="4"/>
      <c r="G199" s="4" t="s">
        <v>73</v>
      </c>
      <c r="H199" s="4"/>
      <c r="I199" s="4"/>
      <c r="J199" s="4" t="s">
        <v>25</v>
      </c>
      <c r="K199" s="9">
        <v>466</v>
      </c>
      <c r="L199" s="12">
        <v>2.7</v>
      </c>
      <c r="M199" s="9">
        <v>5.5</v>
      </c>
      <c r="N199" s="37">
        <f>M199-L199</f>
        <v>2.8</v>
      </c>
      <c r="O199" s="15">
        <v>3.6</v>
      </c>
      <c r="P199" s="16">
        <f>O199-L199</f>
        <v>0.89999999999999991</v>
      </c>
      <c r="Q199" s="10">
        <v>50</v>
      </c>
      <c r="T199" s="4">
        <v>480</v>
      </c>
      <c r="U199" s="86">
        <v>432</v>
      </c>
      <c r="V199" s="52">
        <f>U199-K199</f>
        <v>-34</v>
      </c>
      <c r="W199" s="3" t="s">
        <v>579</v>
      </c>
    </row>
    <row r="200" spans="1:23" x14ac:dyDescent="0.15">
      <c r="A200" s="3" t="s">
        <v>673</v>
      </c>
      <c r="B200" s="3" t="s">
        <v>800</v>
      </c>
      <c r="C200" s="3" t="s">
        <v>775</v>
      </c>
      <c r="D200" s="4">
        <v>2</v>
      </c>
      <c r="E200" s="4" t="s">
        <v>20</v>
      </c>
      <c r="F200" s="4"/>
      <c r="G200" s="4"/>
      <c r="H200" s="4"/>
      <c r="I200" s="4"/>
      <c r="J200" s="4" t="s">
        <v>25</v>
      </c>
      <c r="K200" s="9">
        <v>488</v>
      </c>
      <c r="L200" s="12">
        <v>3.5</v>
      </c>
      <c r="M200" s="9">
        <v>6.1</v>
      </c>
      <c r="N200" s="37">
        <f>M200-L200</f>
        <v>2.5999999999999996</v>
      </c>
      <c r="O200" s="15">
        <v>6.4</v>
      </c>
      <c r="P200" s="26">
        <f>O200-L200</f>
        <v>2.9000000000000004</v>
      </c>
      <c r="Q200" s="9">
        <v>23</v>
      </c>
      <c r="U200" s="86">
        <v>458</v>
      </c>
      <c r="V200" s="52">
        <f>U200-K200</f>
        <v>-30</v>
      </c>
    </row>
    <row r="201" spans="1:23" x14ac:dyDescent="0.15">
      <c r="A201" s="3" t="s">
        <v>673</v>
      </c>
      <c r="B201" s="3" t="s">
        <v>674</v>
      </c>
      <c r="C201" s="3" t="s">
        <v>300</v>
      </c>
      <c r="D201" s="4">
        <v>2</v>
      </c>
      <c r="E201" s="4" t="s">
        <v>34</v>
      </c>
      <c r="F201" s="4"/>
      <c r="G201" s="4"/>
      <c r="H201" s="4"/>
      <c r="I201" s="4"/>
      <c r="J201" s="4" t="s">
        <v>25</v>
      </c>
      <c r="K201" s="9">
        <v>351</v>
      </c>
      <c r="L201" s="12">
        <v>2.5</v>
      </c>
      <c r="M201" s="9">
        <v>2.9</v>
      </c>
      <c r="N201" s="12">
        <f>M201-L201</f>
        <v>0.39999999999999991</v>
      </c>
      <c r="O201" s="15">
        <v>3.1</v>
      </c>
      <c r="P201" s="15">
        <f>O201-L201</f>
        <v>0.60000000000000009</v>
      </c>
      <c r="Q201" s="9">
        <v>27</v>
      </c>
      <c r="T201" s="4">
        <v>376</v>
      </c>
      <c r="U201" s="86">
        <v>473</v>
      </c>
      <c r="V201" s="52">
        <f>U201-K201</f>
        <v>122</v>
      </c>
      <c r="W201" s="3" t="s">
        <v>675</v>
      </c>
    </row>
    <row r="202" spans="1:23" x14ac:dyDescent="0.15">
      <c r="A202" s="3" t="s">
        <v>692</v>
      </c>
      <c r="B202" s="3" t="s">
        <v>693</v>
      </c>
      <c r="C202" s="3" t="s">
        <v>300</v>
      </c>
      <c r="D202" s="4">
        <v>4</v>
      </c>
      <c r="E202" s="4" t="s">
        <v>34</v>
      </c>
      <c r="F202" s="4"/>
      <c r="G202" s="4"/>
      <c r="H202" s="4"/>
      <c r="I202" s="4"/>
      <c r="J202" s="4" t="s">
        <v>21</v>
      </c>
      <c r="K202" s="10">
        <v>522</v>
      </c>
      <c r="L202" s="12">
        <v>4.2</v>
      </c>
      <c r="M202" s="9">
        <v>4.8</v>
      </c>
      <c r="N202" s="13">
        <f>M202-L202</f>
        <v>0.59999999999999964</v>
      </c>
      <c r="O202" s="15">
        <v>5.8</v>
      </c>
      <c r="P202" s="26">
        <f>O202-L202</f>
        <v>1.5999999999999996</v>
      </c>
      <c r="Q202" s="10">
        <v>50</v>
      </c>
      <c r="T202" s="4">
        <v>547</v>
      </c>
      <c r="U202" s="91">
        <v>504</v>
      </c>
      <c r="V202" s="52">
        <f>U202-K202</f>
        <v>-18</v>
      </c>
      <c r="W202" s="3" t="s">
        <v>694</v>
      </c>
    </row>
    <row r="203" spans="1:23" x14ac:dyDescent="0.15">
      <c r="A203" s="3" t="s">
        <v>753</v>
      </c>
      <c r="B203" s="3" t="s">
        <v>754</v>
      </c>
      <c r="C203" s="3" t="s">
        <v>300</v>
      </c>
      <c r="D203" s="4">
        <v>3</v>
      </c>
      <c r="E203" s="4" t="s">
        <v>34</v>
      </c>
      <c r="F203" s="4"/>
      <c r="G203" s="4"/>
      <c r="H203" s="4"/>
      <c r="I203" s="4"/>
      <c r="J203" s="4"/>
      <c r="K203" s="4"/>
      <c r="L203" s="5"/>
      <c r="M203" s="9">
        <v>3.7</v>
      </c>
      <c r="N203" s="5"/>
      <c r="O203" s="15">
        <v>3.6</v>
      </c>
      <c r="P203" s="7"/>
      <c r="Q203" s="4"/>
      <c r="U203" s="86">
        <v>473</v>
      </c>
      <c r="V203" s="52"/>
    </row>
    <row r="204" spans="1:23" x14ac:dyDescent="0.15">
      <c r="A204" s="3" t="s">
        <v>23</v>
      </c>
      <c r="B204" s="3" t="s">
        <v>641</v>
      </c>
      <c r="C204" s="3" t="s">
        <v>300</v>
      </c>
      <c r="D204" s="4">
        <v>4</v>
      </c>
      <c r="E204" s="4" t="s">
        <v>34</v>
      </c>
      <c r="F204" s="4"/>
      <c r="G204" s="4"/>
      <c r="H204" s="4"/>
      <c r="I204" s="4"/>
      <c r="J204" s="4" t="s">
        <v>25</v>
      </c>
      <c r="K204" s="9">
        <v>482</v>
      </c>
      <c r="L204" s="12">
        <v>4.5</v>
      </c>
      <c r="M204" s="9">
        <v>5.3</v>
      </c>
      <c r="N204" s="13">
        <f>M204-L204</f>
        <v>0.79999999999999982</v>
      </c>
      <c r="O204" s="15">
        <v>5.0999999999999996</v>
      </c>
      <c r="P204" s="15">
        <f>O204-L204</f>
        <v>0.59999999999999964</v>
      </c>
      <c r="Q204" s="10">
        <v>55</v>
      </c>
      <c r="T204" s="4">
        <v>510</v>
      </c>
      <c r="U204" s="89">
        <v>514</v>
      </c>
      <c r="V204" s="52">
        <f>U204-K204</f>
        <v>32</v>
      </c>
      <c r="W204" s="3" t="s">
        <v>642</v>
      </c>
    </row>
    <row r="205" spans="1:23" x14ac:dyDescent="0.15">
      <c r="A205" s="3" t="s">
        <v>23</v>
      </c>
      <c r="B205" s="3" t="s">
        <v>687</v>
      </c>
      <c r="C205" s="3" t="s">
        <v>300</v>
      </c>
      <c r="D205" s="4">
        <v>5</v>
      </c>
      <c r="E205" s="4" t="s">
        <v>34</v>
      </c>
      <c r="F205" s="4"/>
      <c r="G205" s="4"/>
      <c r="H205" s="4"/>
      <c r="I205" s="4"/>
      <c r="J205" s="4" t="s">
        <v>21</v>
      </c>
      <c r="K205" s="25">
        <v>555</v>
      </c>
      <c r="L205" s="37">
        <v>8.1999999999999993</v>
      </c>
      <c r="M205" s="25">
        <v>7.7</v>
      </c>
      <c r="N205" s="12">
        <f>M205-L205</f>
        <v>-0.49999999999999911</v>
      </c>
      <c r="O205" s="26">
        <v>10.7</v>
      </c>
      <c r="P205" s="26">
        <f>O205-L205</f>
        <v>2.5</v>
      </c>
      <c r="Q205" s="25">
        <v>77</v>
      </c>
      <c r="T205" s="4">
        <v>575</v>
      </c>
      <c r="U205" s="92">
        <v>554</v>
      </c>
      <c r="V205" s="52">
        <f>U205-K205</f>
        <v>-1</v>
      </c>
      <c r="W205" s="3" t="s">
        <v>688</v>
      </c>
    </row>
    <row r="206" spans="1:23" x14ac:dyDescent="0.15">
      <c r="A206" s="3" t="s">
        <v>23</v>
      </c>
      <c r="B206" s="3" t="s">
        <v>1407</v>
      </c>
      <c r="U206" s="101">
        <v>536</v>
      </c>
      <c r="V206" s="52"/>
    </row>
    <row r="207" spans="1:23" x14ac:dyDescent="0.15">
      <c r="A207" s="3" t="s">
        <v>818</v>
      </c>
      <c r="B207" s="3" t="s">
        <v>819</v>
      </c>
      <c r="C207" s="3" t="s">
        <v>775</v>
      </c>
      <c r="D207" s="4">
        <v>6</v>
      </c>
      <c r="E207" s="4" t="s">
        <v>34</v>
      </c>
      <c r="F207" s="4"/>
      <c r="G207" s="4"/>
      <c r="H207" s="4"/>
      <c r="I207" s="4"/>
      <c r="J207" s="4" t="s">
        <v>21</v>
      </c>
      <c r="K207" s="10">
        <v>522</v>
      </c>
      <c r="L207" s="12">
        <v>4.2</v>
      </c>
      <c r="M207" s="9">
        <v>4.8</v>
      </c>
      <c r="N207" s="13">
        <f t="shared" ref="N207:N213" si="29">M207-L207</f>
        <v>0.59999999999999964</v>
      </c>
      <c r="O207" s="15">
        <v>5.0999999999999996</v>
      </c>
      <c r="P207" s="16">
        <f t="shared" ref="P207:P213" si="30">O207-L207</f>
        <v>0.89999999999999947</v>
      </c>
      <c r="Q207" s="25">
        <v>91</v>
      </c>
      <c r="T207" s="4">
        <v>540</v>
      </c>
      <c r="U207" s="86">
        <v>483</v>
      </c>
      <c r="V207" s="52">
        <f t="shared" ref="V207:V213" si="31">U207-K207</f>
        <v>-39</v>
      </c>
      <c r="W207" s="3" t="s">
        <v>820</v>
      </c>
    </row>
    <row r="208" spans="1:23" x14ac:dyDescent="0.15">
      <c r="A208" s="3" t="s">
        <v>300</v>
      </c>
      <c r="B208" s="3" t="s">
        <v>814</v>
      </c>
      <c r="C208" s="3" t="s">
        <v>775</v>
      </c>
      <c r="D208" s="4">
        <v>3</v>
      </c>
      <c r="E208" s="4" t="s">
        <v>34</v>
      </c>
      <c r="F208" s="4"/>
      <c r="G208" s="4"/>
      <c r="H208" s="4"/>
      <c r="I208" s="4"/>
      <c r="J208" s="4" t="s">
        <v>25</v>
      </c>
      <c r="K208" s="9">
        <v>488</v>
      </c>
      <c r="L208" s="12">
        <v>4.9000000000000004</v>
      </c>
      <c r="M208" s="9">
        <v>5.5</v>
      </c>
      <c r="N208" s="13">
        <f t="shared" si="29"/>
        <v>0.59999999999999964</v>
      </c>
      <c r="O208" s="15">
        <v>6.2</v>
      </c>
      <c r="P208" s="26">
        <f t="shared" si="30"/>
        <v>1.2999999999999998</v>
      </c>
      <c r="Q208" s="9">
        <v>41</v>
      </c>
      <c r="T208" s="4">
        <v>526</v>
      </c>
      <c r="U208" s="89">
        <v>508</v>
      </c>
      <c r="V208" s="52">
        <f t="shared" si="31"/>
        <v>20</v>
      </c>
      <c r="W208" s="3" t="s">
        <v>815</v>
      </c>
    </row>
    <row r="209" spans="1:23" x14ac:dyDescent="0.15">
      <c r="A209" s="3" t="s">
        <v>300</v>
      </c>
      <c r="B209" s="3" t="s">
        <v>662</v>
      </c>
      <c r="C209" s="3" t="s">
        <v>300</v>
      </c>
      <c r="D209" s="4">
        <v>3</v>
      </c>
      <c r="E209" s="4" t="s">
        <v>20</v>
      </c>
      <c r="F209" s="4"/>
      <c r="G209" s="4"/>
      <c r="H209" s="4"/>
      <c r="I209" s="4"/>
      <c r="J209" s="4" t="s">
        <v>25</v>
      </c>
      <c r="K209" s="9">
        <v>436</v>
      </c>
      <c r="L209" s="12">
        <v>4</v>
      </c>
      <c r="M209" s="9">
        <v>4.4000000000000004</v>
      </c>
      <c r="N209" s="12">
        <f t="shared" si="29"/>
        <v>0.40000000000000036</v>
      </c>
      <c r="O209" s="15">
        <v>4.2</v>
      </c>
      <c r="P209" s="15">
        <f t="shared" si="30"/>
        <v>0.20000000000000018</v>
      </c>
      <c r="Q209" s="9">
        <v>32</v>
      </c>
      <c r="T209" s="4">
        <v>475</v>
      </c>
      <c r="U209" s="86">
        <v>432</v>
      </c>
      <c r="V209" s="52">
        <f t="shared" si="31"/>
        <v>-4</v>
      </c>
      <c r="W209" s="3" t="s">
        <v>663</v>
      </c>
    </row>
    <row r="210" spans="1:23" x14ac:dyDescent="0.15">
      <c r="A210" s="3" t="s">
        <v>300</v>
      </c>
      <c r="B210" s="3" t="s">
        <v>943</v>
      </c>
      <c r="C210" s="3" t="s">
        <v>775</v>
      </c>
      <c r="D210" s="4">
        <v>3</v>
      </c>
      <c r="E210" s="4" t="s">
        <v>20</v>
      </c>
      <c r="F210" s="4"/>
      <c r="G210" s="4"/>
      <c r="H210" s="4"/>
      <c r="I210" s="4"/>
      <c r="J210" s="4" t="s">
        <v>25</v>
      </c>
      <c r="K210" s="9">
        <v>481</v>
      </c>
      <c r="L210" s="13">
        <v>7</v>
      </c>
      <c r="M210" s="9">
        <v>4.0999999999999996</v>
      </c>
      <c r="N210" s="12">
        <f t="shared" si="29"/>
        <v>-2.9000000000000004</v>
      </c>
      <c r="O210" s="15">
        <v>6</v>
      </c>
      <c r="P210" s="15">
        <f t="shared" si="30"/>
        <v>-1</v>
      </c>
      <c r="Q210" s="9">
        <v>36</v>
      </c>
      <c r="T210" s="4">
        <v>511</v>
      </c>
      <c r="U210" s="86">
        <v>443</v>
      </c>
      <c r="V210" s="52">
        <f t="shared" si="31"/>
        <v>-38</v>
      </c>
      <c r="W210" s="3" t="s">
        <v>944</v>
      </c>
    </row>
    <row r="211" spans="1:23" x14ac:dyDescent="0.15">
      <c r="A211" s="3" t="s">
        <v>300</v>
      </c>
      <c r="B211" s="3" t="s">
        <v>888</v>
      </c>
      <c r="C211" s="3" t="s">
        <v>775</v>
      </c>
      <c r="D211" s="4">
        <v>4</v>
      </c>
      <c r="E211" s="4" t="s">
        <v>20</v>
      </c>
      <c r="F211" s="4"/>
      <c r="G211" s="4"/>
      <c r="H211" s="4"/>
      <c r="I211" s="4"/>
      <c r="J211" s="4" t="s">
        <v>25</v>
      </c>
      <c r="K211" s="9">
        <v>470</v>
      </c>
      <c r="L211" s="12">
        <v>5</v>
      </c>
      <c r="M211" s="9">
        <v>4.7</v>
      </c>
      <c r="N211" s="12">
        <f t="shared" si="29"/>
        <v>-0.29999999999999982</v>
      </c>
      <c r="O211" s="15">
        <v>4.9000000000000004</v>
      </c>
      <c r="P211" s="15">
        <f t="shared" si="30"/>
        <v>-9.9999999999999645E-2</v>
      </c>
      <c r="Q211" s="10">
        <v>50</v>
      </c>
      <c r="T211" s="4">
        <v>495</v>
      </c>
      <c r="U211" s="86">
        <v>468</v>
      </c>
      <c r="V211" s="52">
        <f t="shared" si="31"/>
        <v>-2</v>
      </c>
      <c r="W211" s="3" t="s">
        <v>889</v>
      </c>
    </row>
    <row r="212" spans="1:23" x14ac:dyDescent="0.15">
      <c r="A212" s="3" t="s">
        <v>300</v>
      </c>
      <c r="B212" s="3" t="s">
        <v>593</v>
      </c>
      <c r="C212" s="3" t="s">
        <v>300</v>
      </c>
      <c r="D212" s="4">
        <v>4</v>
      </c>
      <c r="E212" s="4" t="s">
        <v>34</v>
      </c>
      <c r="F212" s="4"/>
      <c r="G212" s="4" t="s">
        <v>73</v>
      </c>
      <c r="H212" s="4"/>
      <c r="I212" s="4"/>
      <c r="J212" s="4" t="s">
        <v>25</v>
      </c>
      <c r="K212" s="9">
        <v>370</v>
      </c>
      <c r="L212" s="12">
        <v>1.7</v>
      </c>
      <c r="M212" s="9">
        <v>3.3</v>
      </c>
      <c r="N212" s="37">
        <f t="shared" si="29"/>
        <v>1.5999999999999999</v>
      </c>
      <c r="O212" s="15">
        <v>3.3</v>
      </c>
      <c r="P212" s="26">
        <f t="shared" si="30"/>
        <v>1.5999999999999999</v>
      </c>
      <c r="Q212" s="9">
        <v>5</v>
      </c>
      <c r="T212" s="4">
        <v>450</v>
      </c>
      <c r="U212" s="73">
        <v>404</v>
      </c>
      <c r="V212" s="52">
        <f t="shared" si="31"/>
        <v>34</v>
      </c>
      <c r="W212" s="3" t="s">
        <v>594</v>
      </c>
    </row>
    <row r="213" spans="1:23" x14ac:dyDescent="0.15">
      <c r="A213" s="3" t="s">
        <v>300</v>
      </c>
      <c r="B213" s="3" t="s">
        <v>886</v>
      </c>
      <c r="C213" s="3" t="s">
        <v>775</v>
      </c>
      <c r="D213" s="4">
        <v>4</v>
      </c>
      <c r="E213" s="4" t="s">
        <v>20</v>
      </c>
      <c r="F213" s="4"/>
      <c r="G213" s="4"/>
      <c r="H213" s="4"/>
      <c r="I213" s="4"/>
      <c r="J213" s="4" t="s">
        <v>25</v>
      </c>
      <c r="K213" s="9">
        <v>423</v>
      </c>
      <c r="L213" s="12">
        <v>3.4</v>
      </c>
      <c r="M213" s="9">
        <v>3.3</v>
      </c>
      <c r="N213" s="12">
        <f t="shared" si="29"/>
        <v>-0.10000000000000009</v>
      </c>
      <c r="O213" s="15">
        <v>4.5999999999999996</v>
      </c>
      <c r="P213" s="26">
        <f t="shared" si="30"/>
        <v>1.1999999999999997</v>
      </c>
      <c r="Q213" s="25">
        <v>77</v>
      </c>
      <c r="T213" s="4">
        <v>448</v>
      </c>
      <c r="U213" s="73">
        <v>488</v>
      </c>
      <c r="V213" s="52">
        <f t="shared" si="31"/>
        <v>65</v>
      </c>
      <c r="W213" s="3" t="s">
        <v>887</v>
      </c>
    </row>
    <row r="214" spans="1:23" x14ac:dyDescent="0.15">
      <c r="A214" s="3" t="s">
        <v>90</v>
      </c>
      <c r="B214" s="3" t="s">
        <v>967</v>
      </c>
      <c r="C214" s="3" t="s">
        <v>775</v>
      </c>
      <c r="D214" s="4">
        <v>4</v>
      </c>
      <c r="E214" s="4" t="s">
        <v>20</v>
      </c>
      <c r="F214" s="4"/>
      <c r="G214" s="4"/>
      <c r="H214" s="4"/>
      <c r="I214" s="4"/>
      <c r="J214" s="4"/>
      <c r="K214" s="4"/>
      <c r="L214" s="5"/>
      <c r="M214" s="9">
        <v>4.5</v>
      </c>
      <c r="N214" s="5"/>
      <c r="O214" s="15">
        <v>4.2</v>
      </c>
      <c r="P214" s="7"/>
      <c r="Q214" s="4"/>
      <c r="U214" s="73">
        <v>463</v>
      </c>
      <c r="V214" s="52"/>
    </row>
    <row r="215" spans="1:23" x14ac:dyDescent="0.15">
      <c r="A215" s="3" t="s">
        <v>829</v>
      </c>
      <c r="B215" s="3" t="s">
        <v>830</v>
      </c>
      <c r="C215" s="3" t="s">
        <v>775</v>
      </c>
      <c r="D215" s="4">
        <v>6</v>
      </c>
      <c r="E215" s="4" t="s">
        <v>20</v>
      </c>
      <c r="F215" s="4"/>
      <c r="G215" s="4"/>
      <c r="H215" s="4"/>
      <c r="I215" s="4"/>
      <c r="J215" s="4" t="s">
        <v>25</v>
      </c>
      <c r="K215" s="9">
        <v>423</v>
      </c>
      <c r="L215" s="12">
        <v>4.3</v>
      </c>
      <c r="M215" s="9">
        <v>4.7</v>
      </c>
      <c r="N215" s="12">
        <f>M215-L215</f>
        <v>0.40000000000000036</v>
      </c>
      <c r="O215" s="15">
        <v>4.3</v>
      </c>
      <c r="P215" s="15">
        <f>O215-L215</f>
        <v>0</v>
      </c>
      <c r="Q215" s="9">
        <v>36</v>
      </c>
      <c r="T215" s="4">
        <v>480</v>
      </c>
      <c r="U215" s="73">
        <v>421</v>
      </c>
      <c r="V215" s="52">
        <f>U215-K215</f>
        <v>-2</v>
      </c>
      <c r="W215" s="3" t="s">
        <v>831</v>
      </c>
    </row>
  </sheetData>
  <sortState ref="A2:W215">
    <sortCondition ref="A2:A215"/>
    <sortCondition ref="B2:B215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18"/>
  <sheetViews>
    <sheetView workbookViewId="0">
      <pane ySplit="1" topLeftCell="A173" activePane="bottomLeft" state="frozen"/>
      <selection pane="bottomLeft" activeCell="V200" sqref="V200"/>
    </sheetView>
  </sheetViews>
  <sheetFormatPr baseColWidth="10" defaultColWidth="10.83203125" defaultRowHeight="14" x14ac:dyDescent="0.15"/>
  <cols>
    <col min="1" max="2" width="10.83203125" style="3"/>
    <col min="3" max="3" width="10.83203125" style="3" customWidth="1"/>
    <col min="4" max="4" width="6.6640625" style="3" customWidth="1"/>
    <col min="5" max="6" width="4.6640625" style="3" customWidth="1"/>
    <col min="7" max="9" width="5.6640625" style="3" customWidth="1"/>
    <col min="10" max="10" width="6.6640625" style="3" customWidth="1"/>
    <col min="11" max="11" width="6.83203125" style="3" customWidth="1"/>
    <col min="12" max="14" width="7.83203125" style="3" customWidth="1"/>
    <col min="15" max="15" width="7.83203125" style="4" customWidth="1"/>
    <col min="16" max="19" width="7.83203125" style="3" customWidth="1"/>
    <col min="20" max="21" width="7.83203125" style="4" customWidth="1"/>
    <col min="22" max="22" width="7.83203125" style="3" customWidth="1"/>
    <col min="23" max="23" width="38.5" style="3" customWidth="1"/>
    <col min="24" max="16384" width="10.83203125" style="3"/>
  </cols>
  <sheetData>
    <row r="1" spans="1:23" ht="5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1350</v>
      </c>
      <c r="L1" s="2" t="s">
        <v>1347</v>
      </c>
      <c r="M1" s="2" t="s">
        <v>10</v>
      </c>
      <c r="N1" s="2" t="s">
        <v>11</v>
      </c>
      <c r="O1" s="2" t="s">
        <v>1348</v>
      </c>
      <c r="P1" s="2" t="s">
        <v>1349</v>
      </c>
      <c r="Q1" s="1" t="s">
        <v>1346</v>
      </c>
      <c r="R1" s="1" t="s">
        <v>12</v>
      </c>
      <c r="S1" s="1" t="s">
        <v>13</v>
      </c>
      <c r="T1" s="1" t="s">
        <v>14</v>
      </c>
      <c r="U1" s="2" t="s">
        <v>15</v>
      </c>
      <c r="V1" s="1" t="s">
        <v>1339</v>
      </c>
      <c r="W1" s="1" t="s">
        <v>16</v>
      </c>
    </row>
    <row r="2" spans="1:23" x14ac:dyDescent="0.15">
      <c r="A2" s="3" t="s">
        <v>212</v>
      </c>
      <c r="B2" s="3" t="s">
        <v>707</v>
      </c>
      <c r="C2" s="3" t="s">
        <v>165</v>
      </c>
      <c r="D2" s="4">
        <v>5</v>
      </c>
      <c r="E2" s="4" t="s">
        <v>34</v>
      </c>
      <c r="F2" s="4"/>
      <c r="G2" s="4" t="s">
        <v>73</v>
      </c>
      <c r="H2" s="4"/>
      <c r="I2" s="4"/>
      <c r="J2" s="4" t="s">
        <v>25</v>
      </c>
      <c r="K2" s="9">
        <v>443</v>
      </c>
      <c r="L2" s="9">
        <v>3.1</v>
      </c>
      <c r="M2" s="9">
        <v>3.2</v>
      </c>
      <c r="N2" s="9">
        <f>M2-L2</f>
        <v>0.10000000000000009</v>
      </c>
      <c r="O2" s="15">
        <v>3.5</v>
      </c>
      <c r="P2" s="9">
        <f>O2-L2</f>
        <v>0.39999999999999991</v>
      </c>
      <c r="Q2" s="4"/>
      <c r="T2" s="4">
        <v>470</v>
      </c>
      <c r="U2" s="109">
        <v>408</v>
      </c>
      <c r="V2" s="123">
        <f>U2-K2</f>
        <v>-35</v>
      </c>
      <c r="W2" s="3" t="s">
        <v>708</v>
      </c>
    </row>
    <row r="3" spans="1:23" x14ac:dyDescent="0.15">
      <c r="A3" s="3" t="s">
        <v>243</v>
      </c>
      <c r="B3" s="3" t="s">
        <v>971</v>
      </c>
      <c r="C3" s="3" t="s">
        <v>165</v>
      </c>
      <c r="D3" s="4">
        <v>4</v>
      </c>
      <c r="E3" s="4" t="s">
        <v>972</v>
      </c>
      <c r="F3" s="4"/>
      <c r="G3" s="4" t="s">
        <v>73</v>
      </c>
      <c r="H3" s="4"/>
      <c r="I3" s="4"/>
      <c r="J3" s="4" t="s">
        <v>25</v>
      </c>
      <c r="K3" s="9">
        <v>421</v>
      </c>
      <c r="L3" s="9">
        <v>3.5</v>
      </c>
      <c r="M3" s="9">
        <v>2.6</v>
      </c>
      <c r="N3" s="9">
        <f>M3-L3</f>
        <v>-0.89999999999999991</v>
      </c>
      <c r="O3" s="15">
        <v>3</v>
      </c>
      <c r="P3" s="9">
        <f>O3-L3</f>
        <v>-0.5</v>
      </c>
      <c r="Q3" s="4"/>
      <c r="T3" s="4">
        <v>446</v>
      </c>
      <c r="U3" s="110">
        <v>408</v>
      </c>
      <c r="V3" s="123">
        <f t="shared" ref="V3:V66" si="0">U3-K3</f>
        <v>-13</v>
      </c>
      <c r="W3" s="3" t="s">
        <v>771</v>
      </c>
    </row>
    <row r="4" spans="1:23" x14ac:dyDescent="0.15">
      <c r="A4" s="3" t="s">
        <v>808</v>
      </c>
      <c r="B4" s="3" t="s">
        <v>1403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5">
        <v>3.4</v>
      </c>
      <c r="P4" s="4"/>
      <c r="Q4" s="4"/>
      <c r="U4" s="110">
        <v>426</v>
      </c>
      <c r="V4" s="123"/>
    </row>
    <row r="5" spans="1:23" x14ac:dyDescent="0.15">
      <c r="A5" s="3" t="s">
        <v>386</v>
      </c>
      <c r="B5" s="3" t="s">
        <v>774</v>
      </c>
      <c r="C5" s="3" t="s">
        <v>968</v>
      </c>
      <c r="D5" s="4">
        <v>4</v>
      </c>
      <c r="E5" s="4" t="s">
        <v>34</v>
      </c>
      <c r="F5" s="4"/>
      <c r="G5" s="24"/>
      <c r="H5" s="24"/>
      <c r="I5" s="24"/>
      <c r="J5" s="4" t="s">
        <v>25</v>
      </c>
      <c r="K5" s="4"/>
      <c r="L5" s="9">
        <v>4</v>
      </c>
      <c r="M5" s="9">
        <v>3.9</v>
      </c>
      <c r="N5" s="9">
        <f>M5-L5</f>
        <v>-0.10000000000000009</v>
      </c>
      <c r="O5" s="16">
        <v>7.6</v>
      </c>
      <c r="P5" s="25">
        <f>O5-L5</f>
        <v>3.5999999999999996</v>
      </c>
      <c r="Q5" s="4"/>
      <c r="U5" s="73">
        <v>426</v>
      </c>
      <c r="V5" s="123"/>
      <c r="W5" s="3" t="s">
        <v>646</v>
      </c>
    </row>
    <row r="6" spans="1:23" x14ac:dyDescent="0.15">
      <c r="A6" s="3" t="s">
        <v>284</v>
      </c>
      <c r="B6" s="3" t="s">
        <v>709</v>
      </c>
      <c r="C6" s="3" t="s">
        <v>165</v>
      </c>
      <c r="D6" s="4">
        <v>4</v>
      </c>
      <c r="E6" s="4" t="s">
        <v>20</v>
      </c>
      <c r="F6" s="4"/>
      <c r="G6" s="4"/>
      <c r="H6" s="4"/>
      <c r="I6" s="4"/>
      <c r="J6" s="4" t="s">
        <v>25</v>
      </c>
      <c r="K6" s="9">
        <v>430</v>
      </c>
      <c r="L6" s="9">
        <v>4.7</v>
      </c>
      <c r="M6" s="9">
        <v>6.4</v>
      </c>
      <c r="N6" s="25">
        <f>M6-L6</f>
        <v>1.7000000000000002</v>
      </c>
      <c r="O6" s="15">
        <v>4.5</v>
      </c>
      <c r="P6" s="9">
        <f>O6-L6</f>
        <v>-0.20000000000000018</v>
      </c>
      <c r="Q6" s="4"/>
      <c r="T6" s="4">
        <v>450</v>
      </c>
      <c r="U6" s="73">
        <v>429</v>
      </c>
      <c r="V6" s="123">
        <f t="shared" si="0"/>
        <v>-1</v>
      </c>
      <c r="W6" s="3" t="s">
        <v>646</v>
      </c>
    </row>
    <row r="7" spans="1:23" x14ac:dyDescent="0.15">
      <c r="A7" s="3" t="s">
        <v>893</v>
      </c>
      <c r="B7" s="3" t="s">
        <v>102</v>
      </c>
      <c r="C7" s="3" t="s">
        <v>968</v>
      </c>
      <c r="D7" s="4">
        <v>2</v>
      </c>
      <c r="E7" s="4" t="s">
        <v>20</v>
      </c>
      <c r="F7" s="4"/>
      <c r="G7" s="4"/>
      <c r="H7" s="4"/>
      <c r="I7" s="4"/>
      <c r="J7" s="4" t="s">
        <v>25</v>
      </c>
      <c r="K7" s="9">
        <v>446</v>
      </c>
      <c r="L7" s="9">
        <v>3.6</v>
      </c>
      <c r="M7" s="9">
        <v>4.8</v>
      </c>
      <c r="N7" s="25">
        <f>M7-L7</f>
        <v>1.1999999999999997</v>
      </c>
      <c r="P7" s="4"/>
      <c r="Q7" s="4"/>
      <c r="T7" s="4">
        <v>471</v>
      </c>
      <c r="U7" s="110">
        <v>433</v>
      </c>
      <c r="V7" s="123">
        <f t="shared" si="0"/>
        <v>-13</v>
      </c>
      <c r="W7" s="3" t="s">
        <v>894</v>
      </c>
    </row>
    <row r="8" spans="1:23" x14ac:dyDescent="0.15">
      <c r="A8" s="3" t="s">
        <v>568</v>
      </c>
      <c r="B8" s="3" t="s">
        <v>950</v>
      </c>
      <c r="C8" s="3" t="s">
        <v>968</v>
      </c>
      <c r="D8" s="4">
        <v>3</v>
      </c>
      <c r="E8" s="4" t="s">
        <v>34</v>
      </c>
      <c r="F8" s="4"/>
      <c r="G8" s="4"/>
      <c r="H8" s="4"/>
      <c r="I8" s="4"/>
      <c r="J8" s="4" t="s">
        <v>25</v>
      </c>
      <c r="K8" s="9">
        <v>426</v>
      </c>
      <c r="L8" s="9">
        <v>2.6</v>
      </c>
      <c r="M8" s="9">
        <v>3.3</v>
      </c>
      <c r="N8" s="10">
        <f>M8-L8</f>
        <v>0.69999999999999973</v>
      </c>
      <c r="O8" s="9">
        <v>6</v>
      </c>
      <c r="P8" s="25">
        <f>O8-L8</f>
        <v>3.4</v>
      </c>
      <c r="Q8" s="4"/>
      <c r="T8" s="4">
        <v>451</v>
      </c>
      <c r="U8" s="110">
        <v>433</v>
      </c>
      <c r="V8" s="123">
        <f t="shared" si="0"/>
        <v>7</v>
      </c>
      <c r="W8" s="3" t="s">
        <v>951</v>
      </c>
    </row>
    <row r="9" spans="1:23" x14ac:dyDescent="0.15">
      <c r="A9" s="3" t="s">
        <v>856</v>
      </c>
      <c r="B9" s="3" t="s">
        <v>857</v>
      </c>
      <c r="C9" s="3" t="s">
        <v>968</v>
      </c>
      <c r="D9" s="4">
        <v>6</v>
      </c>
      <c r="E9" s="4" t="s">
        <v>34</v>
      </c>
      <c r="F9" s="4"/>
      <c r="G9" s="4"/>
      <c r="H9" s="4"/>
      <c r="I9" s="4"/>
      <c r="J9" s="4" t="s">
        <v>25</v>
      </c>
      <c r="K9" s="9">
        <v>438</v>
      </c>
      <c r="L9" s="9">
        <v>3.4</v>
      </c>
      <c r="M9" s="9">
        <v>4.4000000000000004</v>
      </c>
      <c r="N9" s="25">
        <f>M9-L9</f>
        <v>1.0000000000000004</v>
      </c>
      <c r="O9" s="15">
        <v>6.2</v>
      </c>
      <c r="P9" s="25">
        <f>O9-L9</f>
        <v>2.8000000000000003</v>
      </c>
      <c r="Q9" s="4"/>
      <c r="T9" s="4">
        <v>463</v>
      </c>
      <c r="U9" s="110">
        <v>433</v>
      </c>
      <c r="V9" s="123">
        <f t="shared" si="0"/>
        <v>-5</v>
      </c>
      <c r="W9" s="3" t="s">
        <v>858</v>
      </c>
    </row>
    <row r="10" spans="1:23" x14ac:dyDescent="0.15">
      <c r="A10" s="3" t="s">
        <v>1393</v>
      </c>
      <c r="B10" s="3" t="s">
        <v>1394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5">
        <v>4.2</v>
      </c>
      <c r="P10" s="4"/>
      <c r="Q10" s="4"/>
      <c r="U10" s="110">
        <v>435</v>
      </c>
      <c r="V10" s="123">
        <f t="shared" si="0"/>
        <v>435</v>
      </c>
    </row>
    <row r="11" spans="1:23" x14ac:dyDescent="0.15">
      <c r="A11" s="3" t="s">
        <v>631</v>
      </c>
      <c r="B11" s="3" t="s">
        <v>632</v>
      </c>
      <c r="C11" s="3" t="s">
        <v>970</v>
      </c>
      <c r="D11" s="4">
        <v>2</v>
      </c>
      <c r="E11" s="4" t="s">
        <v>20</v>
      </c>
      <c r="F11" s="4"/>
      <c r="G11" s="4" t="s">
        <v>73</v>
      </c>
      <c r="H11" s="4"/>
      <c r="I11" s="4"/>
      <c r="J11" s="4" t="s">
        <v>25</v>
      </c>
      <c r="K11" s="9">
        <v>426</v>
      </c>
      <c r="L11" s="9">
        <v>4.4000000000000004</v>
      </c>
      <c r="M11" s="9">
        <v>4.9000000000000004</v>
      </c>
      <c r="N11" s="10">
        <f t="shared" ref="N11:N19" si="1">M11-L11</f>
        <v>0.5</v>
      </c>
      <c r="P11" s="4"/>
      <c r="Q11" s="4"/>
      <c r="U11" s="111">
        <v>435</v>
      </c>
      <c r="V11" s="123">
        <f t="shared" si="0"/>
        <v>9</v>
      </c>
    </row>
    <row r="12" spans="1:23" x14ac:dyDescent="0.15">
      <c r="A12" s="3" t="s">
        <v>609</v>
      </c>
      <c r="B12" s="3" t="s">
        <v>610</v>
      </c>
      <c r="C12" s="3" t="s">
        <v>165</v>
      </c>
      <c r="D12" s="4">
        <v>5</v>
      </c>
      <c r="E12" s="4" t="s">
        <v>20</v>
      </c>
      <c r="F12" s="4"/>
      <c r="G12" s="24"/>
      <c r="H12" s="24"/>
      <c r="I12" s="24"/>
      <c r="J12" s="4" t="s">
        <v>25</v>
      </c>
      <c r="K12" s="9">
        <v>438</v>
      </c>
      <c r="L12" s="9">
        <v>4.5999999999999996</v>
      </c>
      <c r="M12" s="9">
        <v>4.8</v>
      </c>
      <c r="N12" s="9">
        <f t="shared" si="1"/>
        <v>0.20000000000000018</v>
      </c>
      <c r="O12" s="15">
        <v>4.5</v>
      </c>
      <c r="P12" s="9">
        <f>O12-L12</f>
        <v>-9.9999999999999645E-2</v>
      </c>
      <c r="Q12" s="4"/>
      <c r="U12" s="109">
        <v>435</v>
      </c>
      <c r="V12" s="123">
        <f t="shared" si="0"/>
        <v>-3</v>
      </c>
      <c r="W12" s="3" t="s">
        <v>611</v>
      </c>
    </row>
    <row r="13" spans="1:23" x14ac:dyDescent="0.15">
      <c r="A13" s="3" t="s">
        <v>735</v>
      </c>
      <c r="B13" s="3" t="s">
        <v>750</v>
      </c>
      <c r="C13" s="3" t="s">
        <v>165</v>
      </c>
      <c r="D13" s="4">
        <v>4</v>
      </c>
      <c r="E13" s="4" t="s">
        <v>20</v>
      </c>
      <c r="F13" s="4"/>
      <c r="G13" s="4" t="s">
        <v>73</v>
      </c>
      <c r="H13" s="4"/>
      <c r="I13" s="4"/>
      <c r="J13" s="4" t="s">
        <v>25</v>
      </c>
      <c r="K13" s="9">
        <v>459</v>
      </c>
      <c r="L13" s="9">
        <v>3.7</v>
      </c>
      <c r="M13" s="9">
        <v>6.4</v>
      </c>
      <c r="N13" s="25">
        <f t="shared" si="1"/>
        <v>2.7</v>
      </c>
      <c r="O13" s="15">
        <v>6</v>
      </c>
      <c r="P13" s="25">
        <f>O13-L13</f>
        <v>2.2999999999999998</v>
      </c>
      <c r="Q13" s="4"/>
      <c r="T13" s="4">
        <v>489</v>
      </c>
      <c r="U13" s="110">
        <v>435</v>
      </c>
      <c r="V13" s="123">
        <f t="shared" si="0"/>
        <v>-24</v>
      </c>
      <c r="W13" s="3" t="s">
        <v>751</v>
      </c>
    </row>
    <row r="14" spans="1:23" x14ac:dyDescent="0.15">
      <c r="A14" s="3" t="s">
        <v>676</v>
      </c>
      <c r="B14" s="3" t="s">
        <v>765</v>
      </c>
      <c r="C14" s="3" t="s">
        <v>970</v>
      </c>
      <c r="D14" s="4">
        <v>2</v>
      </c>
      <c r="E14" s="4" t="s">
        <v>20</v>
      </c>
      <c r="F14" s="4"/>
      <c r="G14" s="4" t="s">
        <v>73</v>
      </c>
      <c r="H14" s="4"/>
      <c r="I14" s="4"/>
      <c r="J14" s="4" t="s">
        <v>25</v>
      </c>
      <c r="K14" s="9">
        <v>409</v>
      </c>
      <c r="L14" s="9">
        <v>2.5</v>
      </c>
      <c r="M14" s="9">
        <v>4.7</v>
      </c>
      <c r="N14" s="25">
        <f t="shared" si="1"/>
        <v>2.2000000000000002</v>
      </c>
      <c r="O14" s="15">
        <v>3.3</v>
      </c>
      <c r="P14" s="10">
        <f>O14-L14</f>
        <v>0.79999999999999982</v>
      </c>
      <c r="Q14" s="4"/>
      <c r="T14" s="4">
        <v>468</v>
      </c>
      <c r="U14" s="110">
        <v>438</v>
      </c>
      <c r="V14" s="123">
        <f t="shared" si="0"/>
        <v>29</v>
      </c>
    </row>
    <row r="15" spans="1:23" x14ac:dyDescent="0.15">
      <c r="A15" s="3" t="s">
        <v>673</v>
      </c>
      <c r="B15" s="3" t="s">
        <v>674</v>
      </c>
      <c r="C15" s="3" t="s">
        <v>165</v>
      </c>
      <c r="D15" s="4">
        <v>3</v>
      </c>
      <c r="E15" s="4" t="s">
        <v>34</v>
      </c>
      <c r="F15" s="4"/>
      <c r="G15" s="4"/>
      <c r="H15" s="4"/>
      <c r="I15" s="4"/>
      <c r="J15" s="4" t="s">
        <v>25</v>
      </c>
      <c r="K15" s="9">
        <v>434</v>
      </c>
      <c r="L15" s="9">
        <v>4.4000000000000004</v>
      </c>
      <c r="M15" s="9">
        <v>5.2</v>
      </c>
      <c r="N15" s="10">
        <f t="shared" si="1"/>
        <v>0.79999999999999982</v>
      </c>
      <c r="O15" s="15">
        <v>6</v>
      </c>
      <c r="P15" s="25">
        <f>O15-L15</f>
        <v>1.5999999999999996</v>
      </c>
      <c r="Q15" s="4"/>
      <c r="T15" s="4">
        <v>459</v>
      </c>
      <c r="U15" s="110">
        <v>438</v>
      </c>
      <c r="V15" s="123">
        <f t="shared" si="0"/>
        <v>4</v>
      </c>
      <c r="W15" s="3" t="s">
        <v>675</v>
      </c>
    </row>
    <row r="16" spans="1:23" x14ac:dyDescent="0.15">
      <c r="A16" s="3" t="s">
        <v>835</v>
      </c>
      <c r="B16" s="3" t="s">
        <v>242</v>
      </c>
      <c r="C16" s="3" t="s">
        <v>968</v>
      </c>
      <c r="D16" s="4">
        <v>3</v>
      </c>
      <c r="E16" s="4" t="s">
        <v>20</v>
      </c>
      <c r="F16" s="4"/>
      <c r="G16" s="4"/>
      <c r="H16" s="4"/>
      <c r="I16" s="4"/>
      <c r="J16" s="4" t="s">
        <v>25</v>
      </c>
      <c r="K16" s="9">
        <v>435</v>
      </c>
      <c r="L16" s="9">
        <v>3.4</v>
      </c>
      <c r="M16" s="9">
        <v>3.4</v>
      </c>
      <c r="N16" s="9">
        <f t="shared" si="1"/>
        <v>0</v>
      </c>
      <c r="P16" s="4"/>
      <c r="Q16" s="4"/>
      <c r="T16" s="4">
        <v>450</v>
      </c>
      <c r="U16" s="110">
        <v>441</v>
      </c>
      <c r="V16" s="123">
        <f t="shared" si="0"/>
        <v>6</v>
      </c>
      <c r="W16" s="3" t="s">
        <v>836</v>
      </c>
    </row>
    <row r="17" spans="1:23" x14ac:dyDescent="0.15">
      <c r="A17" s="3" t="s">
        <v>413</v>
      </c>
      <c r="B17" s="3" t="s">
        <v>903</v>
      </c>
      <c r="C17" s="3" t="s">
        <v>968</v>
      </c>
      <c r="D17" s="4">
        <v>4</v>
      </c>
      <c r="E17" s="4" t="s">
        <v>20</v>
      </c>
      <c r="F17" s="4"/>
      <c r="G17" s="4"/>
      <c r="H17" s="4"/>
      <c r="I17" s="4"/>
      <c r="J17" s="4" t="s">
        <v>25</v>
      </c>
      <c r="K17" s="9">
        <v>468</v>
      </c>
      <c r="L17" s="9">
        <v>3.4</v>
      </c>
      <c r="M17" s="9">
        <v>4</v>
      </c>
      <c r="N17" s="10">
        <f t="shared" si="1"/>
        <v>0.60000000000000009</v>
      </c>
      <c r="O17" s="15">
        <v>4.5999999999999996</v>
      </c>
      <c r="P17" s="25">
        <f>O17-L17</f>
        <v>1.1999999999999997</v>
      </c>
      <c r="Q17" s="4"/>
      <c r="T17" s="4">
        <v>493</v>
      </c>
      <c r="U17" s="110">
        <v>441</v>
      </c>
      <c r="V17" s="123">
        <f t="shared" si="0"/>
        <v>-27</v>
      </c>
      <c r="W17" s="3" t="s">
        <v>602</v>
      </c>
    </row>
    <row r="18" spans="1:23" x14ac:dyDescent="0.15">
      <c r="A18" s="3" t="s">
        <v>873</v>
      </c>
      <c r="B18" s="3" t="s">
        <v>733</v>
      </c>
      <c r="C18" s="3" t="s">
        <v>968</v>
      </c>
      <c r="D18" s="4">
        <v>4</v>
      </c>
      <c r="E18" s="4" t="s">
        <v>34</v>
      </c>
      <c r="F18" s="4"/>
      <c r="G18" s="4"/>
      <c r="H18" s="4"/>
      <c r="I18" s="4"/>
      <c r="J18" s="4" t="s">
        <v>25</v>
      </c>
      <c r="K18" s="9">
        <v>415</v>
      </c>
      <c r="L18" s="9">
        <v>3.6</v>
      </c>
      <c r="M18" s="9">
        <v>4.0999999999999996</v>
      </c>
      <c r="N18" s="10">
        <f t="shared" si="1"/>
        <v>0.49999999999999956</v>
      </c>
      <c r="O18" s="15">
        <v>3.2</v>
      </c>
      <c r="P18" s="9">
        <f>O18-L18</f>
        <v>-0.39999999999999991</v>
      </c>
      <c r="Q18" s="4"/>
      <c r="T18" s="4">
        <v>459</v>
      </c>
      <c r="U18" s="110">
        <v>441</v>
      </c>
      <c r="V18" s="123">
        <f t="shared" si="0"/>
        <v>26</v>
      </c>
      <c r="W18" s="3" t="s">
        <v>874</v>
      </c>
    </row>
    <row r="19" spans="1:23" x14ac:dyDescent="0.15">
      <c r="A19" s="3" t="s">
        <v>300</v>
      </c>
      <c r="B19" s="3" t="s">
        <v>593</v>
      </c>
      <c r="C19" s="3" t="s">
        <v>970</v>
      </c>
      <c r="D19" s="4">
        <v>2</v>
      </c>
      <c r="E19" s="4" t="s">
        <v>34</v>
      </c>
      <c r="F19" s="4"/>
      <c r="G19" s="4" t="s">
        <v>73</v>
      </c>
      <c r="H19" s="4"/>
      <c r="I19" s="4"/>
      <c r="J19" s="4" t="s">
        <v>25</v>
      </c>
      <c r="K19" s="9">
        <v>447</v>
      </c>
      <c r="L19" s="9">
        <v>4.3</v>
      </c>
      <c r="M19" s="9">
        <v>4.5</v>
      </c>
      <c r="N19" s="9">
        <f t="shared" si="1"/>
        <v>0.20000000000000018</v>
      </c>
      <c r="O19" s="15">
        <v>5.5</v>
      </c>
      <c r="P19" s="25">
        <f>O19-L19</f>
        <v>1.2000000000000002</v>
      </c>
      <c r="Q19" s="4"/>
      <c r="T19" s="4">
        <v>470</v>
      </c>
      <c r="U19" s="110">
        <v>441</v>
      </c>
      <c r="V19" s="123">
        <f t="shared" si="0"/>
        <v>-6</v>
      </c>
      <c r="W19" s="3" t="s">
        <v>594</v>
      </c>
    </row>
    <row r="20" spans="1:23" x14ac:dyDescent="0.15">
      <c r="A20" s="3" t="s">
        <v>1388</v>
      </c>
      <c r="B20" s="3" t="s">
        <v>66</v>
      </c>
      <c r="O20" s="15">
        <v>4</v>
      </c>
      <c r="U20" s="110">
        <v>444</v>
      </c>
      <c r="V20" s="123"/>
    </row>
    <row r="21" spans="1:23" x14ac:dyDescent="0.15">
      <c r="A21" s="3" t="s">
        <v>1415</v>
      </c>
      <c r="B21" s="3" t="s">
        <v>1416</v>
      </c>
      <c r="U21" s="111">
        <v>444</v>
      </c>
      <c r="V21" s="123"/>
    </row>
    <row r="22" spans="1:23" x14ac:dyDescent="0.15">
      <c r="A22" s="3" t="s">
        <v>927</v>
      </c>
      <c r="B22" s="3" t="s">
        <v>928</v>
      </c>
      <c r="C22" s="3" t="s">
        <v>968</v>
      </c>
      <c r="D22" s="4">
        <v>2</v>
      </c>
      <c r="E22" s="4" t="s">
        <v>20</v>
      </c>
      <c r="F22" s="4"/>
      <c r="G22" s="4"/>
      <c r="H22" s="4"/>
      <c r="I22" s="4"/>
      <c r="J22" s="4" t="s">
        <v>25</v>
      </c>
      <c r="K22" s="9">
        <v>430</v>
      </c>
      <c r="L22" s="9">
        <v>3.3</v>
      </c>
      <c r="M22" s="9">
        <v>4.0999999999999996</v>
      </c>
      <c r="N22" s="10">
        <f>M22-L22</f>
        <v>0.79999999999999982</v>
      </c>
      <c r="O22" s="15">
        <v>4.5999999999999996</v>
      </c>
      <c r="P22" s="25">
        <f>O22-L22</f>
        <v>1.2999999999999998</v>
      </c>
      <c r="Q22" s="4"/>
      <c r="T22" s="4">
        <v>450</v>
      </c>
      <c r="U22" s="109">
        <v>444</v>
      </c>
      <c r="V22" s="123">
        <f t="shared" si="0"/>
        <v>14</v>
      </c>
      <c r="W22" s="3" t="s">
        <v>929</v>
      </c>
    </row>
    <row r="23" spans="1:23" x14ac:dyDescent="0.15">
      <c r="A23" s="3" t="s">
        <v>823</v>
      </c>
      <c r="B23" s="3" t="s">
        <v>569</v>
      </c>
      <c r="C23" s="3" t="s">
        <v>968</v>
      </c>
      <c r="D23" s="4">
        <v>3</v>
      </c>
      <c r="E23" s="4" t="s">
        <v>20</v>
      </c>
      <c r="F23" s="4"/>
      <c r="G23" s="4"/>
      <c r="H23" s="4"/>
      <c r="I23" s="4"/>
      <c r="J23" s="4" t="s">
        <v>25</v>
      </c>
      <c r="K23" s="9">
        <v>430</v>
      </c>
      <c r="L23" s="9">
        <v>3.4</v>
      </c>
      <c r="M23" s="9">
        <v>3.8</v>
      </c>
      <c r="N23" s="9">
        <f>M23-L23</f>
        <v>0.39999999999999991</v>
      </c>
      <c r="O23" s="15">
        <v>3</v>
      </c>
      <c r="P23" s="9">
        <f>O23-L23</f>
        <v>-0.39999999999999991</v>
      </c>
      <c r="Q23" s="4"/>
      <c r="T23" s="4">
        <v>450</v>
      </c>
      <c r="U23" s="110">
        <v>446</v>
      </c>
      <c r="V23" s="123">
        <f t="shared" si="0"/>
        <v>16</v>
      </c>
      <c r="W23" s="3" t="s">
        <v>824</v>
      </c>
    </row>
    <row r="24" spans="1:23" x14ac:dyDescent="0.15">
      <c r="A24" s="3" t="s">
        <v>753</v>
      </c>
      <c r="B24" s="3" t="s">
        <v>1417</v>
      </c>
      <c r="U24" s="112">
        <v>446</v>
      </c>
      <c r="V24" s="123"/>
    </row>
    <row r="25" spans="1:23" x14ac:dyDescent="0.15">
      <c r="A25" s="3" t="s">
        <v>624</v>
      </c>
      <c r="B25" s="3" t="s">
        <v>287</v>
      </c>
      <c r="C25" s="3" t="s">
        <v>165</v>
      </c>
      <c r="D25" s="4">
        <v>4</v>
      </c>
      <c r="E25" s="4" t="s">
        <v>34</v>
      </c>
      <c r="F25" s="4"/>
      <c r="G25" s="4"/>
      <c r="H25" s="4"/>
      <c r="I25" s="4"/>
      <c r="J25" s="4" t="s">
        <v>25</v>
      </c>
      <c r="K25" s="9">
        <v>469</v>
      </c>
      <c r="L25" s="9">
        <v>5.4</v>
      </c>
      <c r="M25" s="9">
        <v>5.5</v>
      </c>
      <c r="N25" s="9">
        <f>M25-L25</f>
        <v>9.9999999999999645E-2</v>
      </c>
      <c r="O25" s="15">
        <v>5.6</v>
      </c>
      <c r="P25" s="9">
        <f>O25-L25</f>
        <v>0.19999999999999929</v>
      </c>
      <c r="Q25" s="4"/>
      <c r="T25" s="4">
        <v>499</v>
      </c>
      <c r="U25" s="110">
        <v>449</v>
      </c>
      <c r="V25" s="123">
        <f t="shared" si="0"/>
        <v>-20</v>
      </c>
      <c r="W25" s="3" t="s">
        <v>650</v>
      </c>
    </row>
    <row r="26" spans="1:23" x14ac:dyDescent="0.15">
      <c r="A26" s="3" t="s">
        <v>720</v>
      </c>
      <c r="B26" s="3" t="s">
        <v>721</v>
      </c>
      <c r="C26" s="3" t="s">
        <v>165</v>
      </c>
      <c r="D26" s="4">
        <v>5</v>
      </c>
      <c r="E26" s="4" t="s">
        <v>34</v>
      </c>
      <c r="F26" s="4"/>
      <c r="G26" s="4"/>
      <c r="H26" s="4"/>
      <c r="I26" s="4"/>
      <c r="J26" s="4" t="s">
        <v>25</v>
      </c>
      <c r="K26" s="9">
        <v>443</v>
      </c>
      <c r="L26" s="9">
        <v>3.7</v>
      </c>
      <c r="M26" s="9">
        <v>3.8</v>
      </c>
      <c r="N26" s="9">
        <f>M26-L26</f>
        <v>9.9999999999999645E-2</v>
      </c>
      <c r="P26" s="4"/>
      <c r="Q26" s="4"/>
      <c r="U26" s="110">
        <v>449</v>
      </c>
      <c r="V26" s="123">
        <f t="shared" si="0"/>
        <v>6</v>
      </c>
      <c r="W26" s="3" t="s">
        <v>722</v>
      </c>
    </row>
    <row r="27" spans="1:23" x14ac:dyDescent="0.15">
      <c r="A27" s="3" t="s">
        <v>203</v>
      </c>
      <c r="B27" s="3" t="s">
        <v>1396</v>
      </c>
      <c r="D27" s="4"/>
      <c r="E27" s="4"/>
      <c r="F27" s="4"/>
      <c r="G27" s="24"/>
      <c r="H27" s="24"/>
      <c r="I27" s="24"/>
      <c r="J27" s="4"/>
      <c r="K27" s="4"/>
      <c r="L27" s="4"/>
      <c r="M27" s="4"/>
      <c r="N27" s="4"/>
      <c r="O27" s="15">
        <v>3.4</v>
      </c>
      <c r="P27" s="4"/>
      <c r="Q27" s="4"/>
      <c r="U27" s="110">
        <v>449</v>
      </c>
      <c r="V27" s="123"/>
    </row>
    <row r="28" spans="1:23" x14ac:dyDescent="0.15">
      <c r="A28" s="3" t="s">
        <v>879</v>
      </c>
      <c r="B28" s="3" t="s">
        <v>880</v>
      </c>
      <c r="C28" s="3" t="s">
        <v>968</v>
      </c>
      <c r="D28" s="4">
        <v>2</v>
      </c>
      <c r="E28" s="4" t="s">
        <v>34</v>
      </c>
      <c r="F28" s="4"/>
      <c r="G28" s="4"/>
      <c r="H28" s="4"/>
      <c r="I28" s="4"/>
      <c r="J28" s="4" t="s">
        <v>25</v>
      </c>
      <c r="K28" s="9">
        <v>426</v>
      </c>
      <c r="L28" s="4"/>
      <c r="M28" s="9">
        <v>2.9</v>
      </c>
      <c r="N28" s="25">
        <f t="shared" ref="N28:N43" si="2">M28-L28</f>
        <v>2.9</v>
      </c>
      <c r="O28" s="16">
        <v>7.8</v>
      </c>
      <c r="P28" s="4"/>
      <c r="Q28" s="4"/>
      <c r="T28" s="4">
        <v>487</v>
      </c>
      <c r="U28" s="110">
        <v>449</v>
      </c>
      <c r="V28" s="123">
        <f t="shared" si="0"/>
        <v>23</v>
      </c>
      <c r="W28" s="3" t="s">
        <v>881</v>
      </c>
    </row>
    <row r="29" spans="1:23" x14ac:dyDescent="0.15">
      <c r="A29" s="3" t="s">
        <v>769</v>
      </c>
      <c r="B29" s="3" t="s">
        <v>360</v>
      </c>
      <c r="C29" s="3" t="s">
        <v>970</v>
      </c>
      <c r="D29" s="4">
        <v>2</v>
      </c>
      <c r="E29" s="4" t="s">
        <v>20</v>
      </c>
      <c r="F29" s="4"/>
      <c r="G29" s="4" t="s">
        <v>73</v>
      </c>
      <c r="H29" s="4"/>
      <c r="I29" s="4"/>
      <c r="J29" s="4" t="s">
        <v>25</v>
      </c>
      <c r="K29" s="9">
        <v>435</v>
      </c>
      <c r="L29" s="9">
        <v>2.1</v>
      </c>
      <c r="M29" s="9">
        <v>2.8</v>
      </c>
      <c r="N29" s="10">
        <f t="shared" si="2"/>
        <v>0.69999999999999973</v>
      </c>
      <c r="O29" s="15">
        <v>3.4</v>
      </c>
      <c r="P29" s="25">
        <f>O29-L29</f>
        <v>1.2999999999999998</v>
      </c>
      <c r="Q29" s="4"/>
      <c r="T29" s="4">
        <v>440</v>
      </c>
      <c r="U29" s="111">
        <v>449</v>
      </c>
      <c r="V29" s="123">
        <f t="shared" si="0"/>
        <v>14</v>
      </c>
      <c r="W29" s="3" t="s">
        <v>770</v>
      </c>
    </row>
    <row r="30" spans="1:23" x14ac:dyDescent="0.15">
      <c r="A30" s="3" t="s">
        <v>633</v>
      </c>
      <c r="B30" s="3" t="s">
        <v>634</v>
      </c>
      <c r="C30" s="3" t="s">
        <v>165</v>
      </c>
      <c r="D30" s="4">
        <v>5</v>
      </c>
      <c r="E30" s="4" t="s">
        <v>20</v>
      </c>
      <c r="F30" s="4"/>
      <c r="G30" s="4" t="s">
        <v>73</v>
      </c>
      <c r="H30" s="4"/>
      <c r="I30" s="4"/>
      <c r="J30" s="4" t="s">
        <v>25</v>
      </c>
      <c r="K30" s="9">
        <v>455</v>
      </c>
      <c r="L30" s="9">
        <v>4</v>
      </c>
      <c r="M30" s="9">
        <v>4.5</v>
      </c>
      <c r="N30" s="10">
        <f t="shared" si="2"/>
        <v>0.5</v>
      </c>
      <c r="O30" s="15">
        <v>3.7</v>
      </c>
      <c r="P30" s="9">
        <f>O30-L30</f>
        <v>-0.29999999999999982</v>
      </c>
      <c r="Q30" s="4"/>
      <c r="T30" s="4">
        <v>485</v>
      </c>
      <c r="U30" s="109">
        <v>451</v>
      </c>
      <c r="V30" s="123">
        <f t="shared" si="0"/>
        <v>-4</v>
      </c>
      <c r="W30" s="3" t="s">
        <v>608</v>
      </c>
    </row>
    <row r="31" spans="1:23" x14ac:dyDescent="0.15">
      <c r="A31" s="3" t="s">
        <v>448</v>
      </c>
      <c r="B31" s="3" t="s">
        <v>447</v>
      </c>
      <c r="C31" s="3" t="s">
        <v>968</v>
      </c>
      <c r="D31" s="4">
        <v>6</v>
      </c>
      <c r="E31" s="4" t="s">
        <v>20</v>
      </c>
      <c r="F31" s="4"/>
      <c r="G31" s="4"/>
      <c r="H31" s="4"/>
      <c r="I31" s="4"/>
      <c r="J31" s="4" t="s">
        <v>25</v>
      </c>
      <c r="K31" s="9">
        <v>450</v>
      </c>
      <c r="L31" s="9">
        <v>4.8</v>
      </c>
      <c r="M31" s="9">
        <v>4.5999999999999996</v>
      </c>
      <c r="N31" s="9">
        <f t="shared" si="2"/>
        <v>-0.20000000000000018</v>
      </c>
      <c r="O31" s="15">
        <v>5.7</v>
      </c>
      <c r="P31" s="10">
        <f>O31-L31</f>
        <v>0.90000000000000036</v>
      </c>
      <c r="Q31" s="4"/>
      <c r="T31" s="4">
        <v>500</v>
      </c>
      <c r="U31" s="73">
        <v>451</v>
      </c>
      <c r="V31" s="123">
        <f t="shared" si="0"/>
        <v>1</v>
      </c>
      <c r="W31" s="3" t="s">
        <v>799</v>
      </c>
    </row>
    <row r="32" spans="1:23" x14ac:dyDescent="0.15">
      <c r="A32" s="3" t="s">
        <v>643</v>
      </c>
      <c r="B32" s="3" t="s">
        <v>447</v>
      </c>
      <c r="C32" s="3" t="s">
        <v>165</v>
      </c>
      <c r="D32" s="4">
        <v>3</v>
      </c>
      <c r="E32" s="4" t="s">
        <v>20</v>
      </c>
      <c r="F32" s="4"/>
      <c r="G32" s="4"/>
      <c r="H32" s="4"/>
      <c r="I32" s="4"/>
      <c r="J32" s="4" t="s">
        <v>25</v>
      </c>
      <c r="K32" s="9">
        <v>479</v>
      </c>
      <c r="L32" s="25">
        <v>7.3</v>
      </c>
      <c r="M32" s="9">
        <v>5.6</v>
      </c>
      <c r="N32" s="9">
        <f t="shared" si="2"/>
        <v>-1.7000000000000002</v>
      </c>
      <c r="P32" s="4"/>
      <c r="Q32" s="4"/>
      <c r="U32" s="110">
        <v>451</v>
      </c>
      <c r="V32" s="123">
        <f t="shared" si="0"/>
        <v>-28</v>
      </c>
      <c r="W32" s="3" t="s">
        <v>644</v>
      </c>
    </row>
    <row r="33" spans="1:23" x14ac:dyDescent="0.15">
      <c r="A33" s="3" t="s">
        <v>854</v>
      </c>
      <c r="B33" s="3" t="s">
        <v>855</v>
      </c>
      <c r="C33" s="3" t="s">
        <v>968</v>
      </c>
      <c r="D33" s="4">
        <v>6</v>
      </c>
      <c r="E33" s="4" t="s">
        <v>34</v>
      </c>
      <c r="F33" s="4"/>
      <c r="G33" s="4"/>
      <c r="H33" s="4"/>
      <c r="I33" s="4"/>
      <c r="J33" s="4" t="s">
        <v>25</v>
      </c>
      <c r="K33" s="9">
        <v>450</v>
      </c>
      <c r="L33" s="9">
        <v>3.5</v>
      </c>
      <c r="M33" s="9">
        <v>5.0999999999999996</v>
      </c>
      <c r="N33" s="25">
        <f t="shared" si="2"/>
        <v>1.5999999999999996</v>
      </c>
      <c r="O33" s="15">
        <v>5.6</v>
      </c>
      <c r="P33" s="25">
        <f>O33-L33</f>
        <v>2.0999999999999996</v>
      </c>
      <c r="Q33" s="4"/>
      <c r="U33" s="110">
        <v>451</v>
      </c>
      <c r="V33" s="123">
        <f t="shared" si="0"/>
        <v>1</v>
      </c>
      <c r="W33" s="3" t="s">
        <v>678</v>
      </c>
    </row>
    <row r="34" spans="1:23" x14ac:dyDescent="0.15">
      <c r="A34" s="3" t="s">
        <v>859</v>
      </c>
      <c r="B34" s="3" t="s">
        <v>860</v>
      </c>
      <c r="C34" s="3" t="s">
        <v>968</v>
      </c>
      <c r="D34" s="4">
        <v>4</v>
      </c>
      <c r="E34" s="4" t="s">
        <v>34</v>
      </c>
      <c r="F34" s="4"/>
      <c r="G34" s="4"/>
      <c r="H34" s="4"/>
      <c r="I34" s="4"/>
      <c r="J34" s="4" t="s">
        <v>25</v>
      </c>
      <c r="K34" s="9">
        <v>455</v>
      </c>
      <c r="L34" s="9">
        <v>3.7</v>
      </c>
      <c r="M34" s="9">
        <v>4.4000000000000004</v>
      </c>
      <c r="N34" s="10">
        <f t="shared" si="2"/>
        <v>0.70000000000000018</v>
      </c>
      <c r="O34" s="15">
        <v>4.5</v>
      </c>
      <c r="P34" s="10">
        <f>O34-L34</f>
        <v>0.79999999999999982</v>
      </c>
      <c r="Q34" s="4"/>
      <c r="T34" s="4">
        <v>480</v>
      </c>
      <c r="U34" s="110">
        <v>451</v>
      </c>
      <c r="V34" s="123">
        <f t="shared" si="0"/>
        <v>-4</v>
      </c>
      <c r="W34" s="3" t="s">
        <v>861</v>
      </c>
    </row>
    <row r="35" spans="1:23" x14ac:dyDescent="0.15">
      <c r="A35" s="3" t="s">
        <v>157</v>
      </c>
      <c r="B35" s="3" t="s">
        <v>733</v>
      </c>
      <c r="C35" s="3" t="s">
        <v>165</v>
      </c>
      <c r="D35" s="4">
        <v>5</v>
      </c>
      <c r="E35" s="4" t="s">
        <v>34</v>
      </c>
      <c r="F35" s="4"/>
      <c r="G35" s="4" t="s">
        <v>73</v>
      </c>
      <c r="H35" s="4"/>
      <c r="I35" s="4"/>
      <c r="J35" s="4" t="s">
        <v>25</v>
      </c>
      <c r="K35" s="9">
        <v>435</v>
      </c>
      <c r="L35" s="9">
        <v>2</v>
      </c>
      <c r="M35" s="9">
        <v>1.8</v>
      </c>
      <c r="N35" s="9">
        <f t="shared" si="2"/>
        <v>-0.19999999999999996</v>
      </c>
      <c r="P35" s="4"/>
      <c r="Q35" s="4"/>
      <c r="T35" s="4">
        <v>460</v>
      </c>
      <c r="U35" s="110">
        <v>454</v>
      </c>
      <c r="V35" s="123">
        <f t="shared" si="0"/>
        <v>19</v>
      </c>
      <c r="W35" s="3" t="s">
        <v>734</v>
      </c>
    </row>
    <row r="36" spans="1:23" x14ac:dyDescent="0.15">
      <c r="A36" s="3" t="s">
        <v>679</v>
      </c>
      <c r="B36" s="3" t="s">
        <v>680</v>
      </c>
      <c r="C36" s="3" t="s">
        <v>165</v>
      </c>
      <c r="D36" s="4">
        <v>4</v>
      </c>
      <c r="E36" s="4" t="s">
        <v>20</v>
      </c>
      <c r="F36" s="4"/>
      <c r="G36" s="4" t="s">
        <v>73</v>
      </c>
      <c r="H36" s="4"/>
      <c r="I36" s="4"/>
      <c r="J36" s="4" t="s">
        <v>25</v>
      </c>
      <c r="K36" s="9">
        <v>421</v>
      </c>
      <c r="L36" s="9">
        <v>3.4</v>
      </c>
      <c r="M36" s="9">
        <v>4.4000000000000004</v>
      </c>
      <c r="N36" s="25">
        <f t="shared" si="2"/>
        <v>1.0000000000000004</v>
      </c>
      <c r="O36" s="15">
        <v>4.8</v>
      </c>
      <c r="P36" s="25">
        <f>O36-L36</f>
        <v>1.4</v>
      </c>
      <c r="Q36" s="4"/>
      <c r="T36" s="4">
        <v>451</v>
      </c>
      <c r="U36" s="110">
        <v>454</v>
      </c>
      <c r="V36" s="123">
        <f t="shared" si="0"/>
        <v>33</v>
      </c>
      <c r="W36" s="3" t="s">
        <v>681</v>
      </c>
    </row>
    <row r="37" spans="1:23" x14ac:dyDescent="0.15">
      <c r="A37" s="3" t="s">
        <v>700</v>
      </c>
      <c r="B37" s="3" t="s">
        <v>701</v>
      </c>
      <c r="C37" s="3" t="s">
        <v>165</v>
      </c>
      <c r="D37" s="4">
        <v>5</v>
      </c>
      <c r="E37" s="4" t="s">
        <v>20</v>
      </c>
      <c r="F37" s="4"/>
      <c r="G37" s="4"/>
      <c r="H37" s="4"/>
      <c r="I37" s="4"/>
      <c r="J37" s="4" t="s">
        <v>25</v>
      </c>
      <c r="K37" s="9">
        <v>451</v>
      </c>
      <c r="L37" s="9">
        <v>4.9000000000000004</v>
      </c>
      <c r="M37" s="9">
        <v>3.7</v>
      </c>
      <c r="N37" s="9">
        <f t="shared" si="2"/>
        <v>-1.2000000000000002</v>
      </c>
      <c r="O37" s="15">
        <v>4.9000000000000004</v>
      </c>
      <c r="P37" s="9">
        <f>O37-L37</f>
        <v>0</v>
      </c>
      <c r="Q37" s="4"/>
      <c r="T37" s="4">
        <v>500</v>
      </c>
      <c r="U37" s="110">
        <v>454</v>
      </c>
      <c r="V37" s="123">
        <f t="shared" si="0"/>
        <v>3</v>
      </c>
    </row>
    <row r="38" spans="1:23" x14ac:dyDescent="0.15">
      <c r="A38" s="3" t="s">
        <v>676</v>
      </c>
      <c r="B38" s="3" t="s">
        <v>703</v>
      </c>
      <c r="C38" s="3" t="s">
        <v>165</v>
      </c>
      <c r="D38" s="4">
        <v>5</v>
      </c>
      <c r="E38" s="4" t="s">
        <v>34</v>
      </c>
      <c r="F38" s="4"/>
      <c r="G38" s="24"/>
      <c r="H38" s="24"/>
      <c r="I38" s="24"/>
      <c r="J38" s="4" t="s">
        <v>25</v>
      </c>
      <c r="K38" s="9">
        <v>443</v>
      </c>
      <c r="L38" s="9">
        <v>3.6</v>
      </c>
      <c r="M38" s="9">
        <v>4.5999999999999996</v>
      </c>
      <c r="N38" s="25">
        <f t="shared" si="2"/>
        <v>0.99999999999999956</v>
      </c>
      <c r="O38" s="15">
        <v>4.7</v>
      </c>
      <c r="P38" s="25">
        <f>O38-L38</f>
        <v>1.1000000000000001</v>
      </c>
      <c r="Q38" s="4"/>
      <c r="U38" s="110">
        <v>454</v>
      </c>
      <c r="V38" s="123">
        <f t="shared" si="0"/>
        <v>11</v>
      </c>
    </row>
    <row r="39" spans="1:23" x14ac:dyDescent="0.15">
      <c r="A39" s="3" t="s">
        <v>568</v>
      </c>
      <c r="B39" s="3" t="s">
        <v>569</v>
      </c>
      <c r="C39" s="3" t="s">
        <v>165</v>
      </c>
      <c r="D39" s="4">
        <v>4</v>
      </c>
      <c r="E39" s="4" t="s">
        <v>20</v>
      </c>
      <c r="F39" s="4"/>
      <c r="G39" s="4" t="s">
        <v>73</v>
      </c>
      <c r="H39" s="4"/>
      <c r="I39" s="4"/>
      <c r="J39" s="4" t="s">
        <v>25</v>
      </c>
      <c r="K39" s="9">
        <v>466</v>
      </c>
      <c r="L39" s="9">
        <v>4.2</v>
      </c>
      <c r="M39" s="9">
        <v>4.9000000000000004</v>
      </c>
      <c r="N39" s="10">
        <f t="shared" si="2"/>
        <v>0.70000000000000018</v>
      </c>
      <c r="O39" s="9">
        <v>4.9000000000000004</v>
      </c>
      <c r="P39" s="9">
        <f>O39-L39</f>
        <v>0.70000000000000018</v>
      </c>
      <c r="Q39" s="4"/>
      <c r="T39" s="4">
        <v>514</v>
      </c>
      <c r="U39" s="110">
        <v>454</v>
      </c>
      <c r="V39" s="123">
        <f t="shared" si="0"/>
        <v>-12</v>
      </c>
      <c r="W39" s="3" t="s">
        <v>570</v>
      </c>
    </row>
    <row r="40" spans="1:23" x14ac:dyDescent="0.15">
      <c r="A40" s="3" t="s">
        <v>148</v>
      </c>
      <c r="B40" s="3" t="s">
        <v>816</v>
      </c>
      <c r="C40" s="3" t="s">
        <v>968</v>
      </c>
      <c r="D40" s="4">
        <v>2</v>
      </c>
      <c r="E40" s="4" t="s">
        <v>34</v>
      </c>
      <c r="F40" s="4"/>
      <c r="G40" s="4"/>
      <c r="H40" s="4"/>
      <c r="I40" s="4"/>
      <c r="J40" s="4" t="s">
        <v>25</v>
      </c>
      <c r="K40" s="9">
        <v>455</v>
      </c>
      <c r="L40" s="9">
        <v>3.5</v>
      </c>
      <c r="M40" s="9">
        <v>4.0999999999999996</v>
      </c>
      <c r="N40" s="10">
        <f t="shared" si="2"/>
        <v>0.59999999999999964</v>
      </c>
      <c r="O40" s="15">
        <v>4.3</v>
      </c>
      <c r="P40" s="10">
        <f>O40-L40</f>
        <v>0.79999999999999982</v>
      </c>
      <c r="Q40" s="4"/>
      <c r="T40" s="4">
        <v>480</v>
      </c>
      <c r="U40" s="73">
        <v>454</v>
      </c>
      <c r="V40" s="123">
        <f t="shared" si="0"/>
        <v>-1</v>
      </c>
      <c r="W40" s="3" t="s">
        <v>817</v>
      </c>
    </row>
    <row r="41" spans="1:23" x14ac:dyDescent="0.15">
      <c r="A41" s="3" t="s">
        <v>772</v>
      </c>
      <c r="B41" s="3" t="s">
        <v>447</v>
      </c>
      <c r="C41" s="3" t="s">
        <v>300</v>
      </c>
      <c r="D41" s="4">
        <v>2</v>
      </c>
      <c r="E41" s="4" t="s">
        <v>20</v>
      </c>
      <c r="F41" s="4"/>
      <c r="G41" s="4" t="s">
        <v>73</v>
      </c>
      <c r="H41" s="4"/>
      <c r="I41" s="4"/>
      <c r="J41" s="4" t="s">
        <v>25</v>
      </c>
      <c r="K41" s="9">
        <v>447</v>
      </c>
      <c r="L41" s="4"/>
      <c r="M41" s="9">
        <v>3.3</v>
      </c>
      <c r="N41" s="25">
        <f t="shared" si="2"/>
        <v>3.3</v>
      </c>
      <c r="O41" s="15">
        <v>2.4</v>
      </c>
      <c r="P41" s="4"/>
      <c r="Q41" s="4"/>
      <c r="U41" s="111">
        <v>454</v>
      </c>
      <c r="V41" s="123">
        <f t="shared" si="0"/>
        <v>7</v>
      </c>
    </row>
    <row r="42" spans="1:23" x14ac:dyDescent="0.15">
      <c r="A42" s="3" t="s">
        <v>965</v>
      </c>
      <c r="B42" s="3" t="s">
        <v>966</v>
      </c>
      <c r="C42" s="3" t="s">
        <v>968</v>
      </c>
      <c r="D42" s="4">
        <v>4</v>
      </c>
      <c r="E42" s="4"/>
      <c r="F42" s="4"/>
      <c r="G42" s="4"/>
      <c r="H42" s="4"/>
      <c r="I42" s="4"/>
      <c r="J42" s="4"/>
      <c r="K42" s="4"/>
      <c r="L42" s="4"/>
      <c r="M42" s="9">
        <v>4.9000000000000004</v>
      </c>
      <c r="N42" s="25">
        <f t="shared" si="2"/>
        <v>4.9000000000000004</v>
      </c>
      <c r="O42" s="15">
        <v>5.4</v>
      </c>
      <c r="P42" s="4"/>
      <c r="Q42" s="4"/>
      <c r="U42" s="109">
        <v>454</v>
      </c>
      <c r="V42" s="123"/>
    </row>
    <row r="43" spans="1:23" x14ac:dyDescent="0.15">
      <c r="A43" s="3" t="s">
        <v>795</v>
      </c>
      <c r="B43" s="3" t="s">
        <v>796</v>
      </c>
      <c r="C43" s="3" t="s">
        <v>968</v>
      </c>
      <c r="D43" s="4">
        <v>2</v>
      </c>
      <c r="E43" s="4" t="s">
        <v>34</v>
      </c>
      <c r="F43" s="4"/>
      <c r="G43" s="4"/>
      <c r="H43" s="4"/>
      <c r="I43" s="4"/>
      <c r="J43" s="4" t="s">
        <v>25</v>
      </c>
      <c r="K43" s="9">
        <v>450</v>
      </c>
      <c r="L43" s="9">
        <v>4.9000000000000004</v>
      </c>
      <c r="M43" s="9">
        <v>5.3</v>
      </c>
      <c r="N43" s="9">
        <f t="shared" si="2"/>
        <v>0.39999999999999947</v>
      </c>
      <c r="O43" s="15">
        <v>5.8</v>
      </c>
      <c r="P43" s="10">
        <f>O43-L43</f>
        <v>0.89999999999999947</v>
      </c>
      <c r="Q43" s="4"/>
      <c r="U43" s="110">
        <v>454</v>
      </c>
      <c r="V43" s="123">
        <f t="shared" si="0"/>
        <v>4</v>
      </c>
    </row>
    <row r="44" spans="1:23" x14ac:dyDescent="0.15">
      <c r="A44" s="3" t="s">
        <v>767</v>
      </c>
      <c r="B44" s="3" t="s">
        <v>768</v>
      </c>
      <c r="C44" s="3" t="s">
        <v>970</v>
      </c>
      <c r="D44" s="4">
        <v>2</v>
      </c>
      <c r="E44" s="4" t="s">
        <v>34</v>
      </c>
      <c r="F44" s="4"/>
      <c r="G44" s="4" t="s">
        <v>73</v>
      </c>
      <c r="H44" s="4"/>
      <c r="I44" s="4"/>
      <c r="J44" s="4" t="s">
        <v>25</v>
      </c>
      <c r="K44" s="9">
        <v>426</v>
      </c>
      <c r="L44" s="4"/>
      <c r="M44" s="4"/>
      <c r="N44" s="4"/>
      <c r="O44" s="15">
        <v>3.4</v>
      </c>
      <c r="P44" s="4"/>
      <c r="Q44" s="4"/>
      <c r="U44" s="110">
        <v>454</v>
      </c>
      <c r="V44" s="123">
        <f t="shared" si="0"/>
        <v>28</v>
      </c>
    </row>
    <row r="45" spans="1:23" x14ac:dyDescent="0.15">
      <c r="A45" s="3" t="s">
        <v>760</v>
      </c>
      <c r="B45" s="3" t="s">
        <v>761</v>
      </c>
      <c r="C45" s="3" t="s">
        <v>970</v>
      </c>
      <c r="D45" s="4">
        <v>2</v>
      </c>
      <c r="E45" s="4" t="s">
        <v>20</v>
      </c>
      <c r="F45" s="4"/>
      <c r="G45" s="4" t="s">
        <v>73</v>
      </c>
      <c r="H45" s="4"/>
      <c r="I45" s="4"/>
      <c r="J45" s="4" t="s">
        <v>25</v>
      </c>
      <c r="K45" s="9">
        <v>447</v>
      </c>
      <c r="L45" s="9">
        <v>4</v>
      </c>
      <c r="M45" s="9">
        <v>4.4000000000000004</v>
      </c>
      <c r="N45" s="9">
        <f>M45-L45</f>
        <v>0.40000000000000036</v>
      </c>
      <c r="O45" s="15">
        <v>3.9</v>
      </c>
      <c r="P45" s="9">
        <f>O45-L45</f>
        <v>-0.10000000000000009</v>
      </c>
      <c r="Q45" s="4"/>
      <c r="T45" s="4">
        <v>475</v>
      </c>
      <c r="U45" s="110">
        <v>454</v>
      </c>
      <c r="V45" s="123">
        <f t="shared" si="0"/>
        <v>7</v>
      </c>
      <c r="W45" s="3" t="s">
        <v>762</v>
      </c>
    </row>
    <row r="46" spans="1:23" x14ac:dyDescent="0.15">
      <c r="A46" s="3" t="s">
        <v>797</v>
      </c>
      <c r="B46" s="3" t="s">
        <v>798</v>
      </c>
      <c r="C46" s="3" t="s">
        <v>968</v>
      </c>
      <c r="D46" s="4">
        <v>4</v>
      </c>
      <c r="E46" s="4" t="s">
        <v>20</v>
      </c>
      <c r="F46" s="4"/>
      <c r="G46" s="4"/>
      <c r="H46" s="4"/>
      <c r="I46" s="4"/>
      <c r="J46" s="4" t="s">
        <v>25</v>
      </c>
      <c r="K46" s="9">
        <v>464</v>
      </c>
      <c r="L46" s="9">
        <v>4.2</v>
      </c>
      <c r="M46" s="9">
        <v>4.7</v>
      </c>
      <c r="N46" s="10">
        <f>M46-L46</f>
        <v>0.5</v>
      </c>
      <c r="O46" s="15">
        <v>5.3</v>
      </c>
      <c r="P46" s="25">
        <f>O46-L46</f>
        <v>1.0999999999999996</v>
      </c>
      <c r="Q46" s="4"/>
      <c r="T46" s="4">
        <v>489</v>
      </c>
      <c r="U46" s="110">
        <v>456</v>
      </c>
      <c r="V46" s="123">
        <f t="shared" si="0"/>
        <v>-8</v>
      </c>
      <c r="W46" s="3" t="s">
        <v>614</v>
      </c>
    </row>
    <row r="47" spans="1:23" x14ac:dyDescent="0.15">
      <c r="A47" s="3" t="s">
        <v>112</v>
      </c>
      <c r="B47" s="3" t="s">
        <v>698</v>
      </c>
      <c r="C47" s="3" t="s">
        <v>165</v>
      </c>
      <c r="D47" s="4">
        <v>4</v>
      </c>
      <c r="E47" s="4" t="s">
        <v>34</v>
      </c>
      <c r="F47" s="4"/>
      <c r="G47" s="4"/>
      <c r="H47" s="4"/>
      <c r="I47" s="4"/>
      <c r="J47" s="4" t="s">
        <v>25</v>
      </c>
      <c r="K47" s="9">
        <v>472</v>
      </c>
      <c r="L47" s="9">
        <v>5.0999999999999996</v>
      </c>
      <c r="M47" s="9">
        <v>4.4000000000000004</v>
      </c>
      <c r="N47" s="9">
        <f>M47-L47</f>
        <v>-0.69999999999999929</v>
      </c>
      <c r="O47" s="15">
        <v>5.8</v>
      </c>
      <c r="P47" s="9">
        <f>O47-L47</f>
        <v>0.70000000000000018</v>
      </c>
      <c r="Q47" s="4"/>
      <c r="T47" s="4">
        <v>500</v>
      </c>
      <c r="U47" s="110">
        <v>456</v>
      </c>
      <c r="V47" s="123">
        <f t="shared" si="0"/>
        <v>-16</v>
      </c>
      <c r="W47" s="3" t="s">
        <v>699</v>
      </c>
    </row>
    <row r="48" spans="1:23" x14ac:dyDescent="0.15">
      <c r="A48" s="3" t="s">
        <v>952</v>
      </c>
      <c r="B48" s="3" t="s">
        <v>953</v>
      </c>
      <c r="C48" s="3" t="s">
        <v>968</v>
      </c>
      <c r="D48" s="4">
        <v>3</v>
      </c>
      <c r="E48" s="4" t="s">
        <v>34</v>
      </c>
      <c r="F48" s="4"/>
      <c r="G48" s="4"/>
      <c r="H48" s="4"/>
      <c r="I48" s="4"/>
      <c r="J48" s="4" t="s">
        <v>25</v>
      </c>
      <c r="K48" s="9">
        <v>462</v>
      </c>
      <c r="L48" s="9">
        <v>3.7</v>
      </c>
      <c r="M48" s="4"/>
      <c r="N48" s="4"/>
      <c r="P48" s="4"/>
      <c r="Q48" s="4"/>
      <c r="U48" s="110">
        <v>456</v>
      </c>
      <c r="V48" s="123">
        <f t="shared" si="0"/>
        <v>-6</v>
      </c>
      <c r="W48" s="3" t="s">
        <v>954</v>
      </c>
    </row>
    <row r="49" spans="1:23" x14ac:dyDescent="0.15">
      <c r="A49" s="3" t="s">
        <v>463</v>
      </c>
      <c r="B49" s="3" t="s">
        <v>749</v>
      </c>
      <c r="C49" s="3" t="s">
        <v>165</v>
      </c>
      <c r="D49" s="4">
        <v>4</v>
      </c>
      <c r="E49" s="4"/>
      <c r="F49" s="4"/>
      <c r="G49" s="4"/>
      <c r="H49" s="4"/>
      <c r="I49" s="4"/>
      <c r="J49" s="4"/>
      <c r="K49" s="4"/>
      <c r="L49" s="4"/>
      <c r="M49" s="9">
        <v>4.5</v>
      </c>
      <c r="N49" s="25">
        <f t="shared" ref="N49:N56" si="3">M49-L49</f>
        <v>4.5</v>
      </c>
      <c r="O49" s="15">
        <v>3.6</v>
      </c>
      <c r="P49" s="4"/>
      <c r="Q49" s="4"/>
      <c r="U49" s="110">
        <v>456</v>
      </c>
      <c r="V49" s="123"/>
    </row>
    <row r="50" spans="1:23" x14ac:dyDescent="0.15">
      <c r="A50" s="3" t="s">
        <v>758</v>
      </c>
      <c r="B50" s="3" t="s">
        <v>759</v>
      </c>
      <c r="C50" s="3" t="s">
        <v>970</v>
      </c>
      <c r="D50" s="4">
        <v>2</v>
      </c>
      <c r="E50" s="4"/>
      <c r="F50" s="4"/>
      <c r="G50" s="4"/>
      <c r="H50" s="4"/>
      <c r="I50" s="4"/>
      <c r="J50" s="4"/>
      <c r="K50" s="4"/>
      <c r="L50" s="4"/>
      <c r="M50" s="9">
        <v>4</v>
      </c>
      <c r="N50" s="25">
        <f t="shared" si="3"/>
        <v>4</v>
      </c>
      <c r="O50" s="15">
        <v>3.1</v>
      </c>
      <c r="P50" s="4"/>
      <c r="Q50" s="4"/>
      <c r="T50" s="4">
        <v>551</v>
      </c>
      <c r="U50" s="110">
        <v>458</v>
      </c>
      <c r="V50" s="123"/>
    </row>
    <row r="51" spans="1:23" x14ac:dyDescent="0.15">
      <c r="A51" s="3" t="s">
        <v>612</v>
      </c>
      <c r="B51" s="3" t="s">
        <v>613</v>
      </c>
      <c r="C51" s="3" t="s">
        <v>165</v>
      </c>
      <c r="D51" s="4">
        <v>3</v>
      </c>
      <c r="E51" s="4" t="s">
        <v>34</v>
      </c>
      <c r="F51" s="4"/>
      <c r="G51" s="4"/>
      <c r="H51" s="4"/>
      <c r="I51" s="4"/>
      <c r="J51" s="4" t="s">
        <v>25</v>
      </c>
      <c r="K51" s="9">
        <v>466</v>
      </c>
      <c r="L51" s="9">
        <v>3.7</v>
      </c>
      <c r="M51" s="9">
        <v>4.2</v>
      </c>
      <c r="N51" s="10">
        <f t="shared" si="3"/>
        <v>0.5</v>
      </c>
      <c r="O51" s="15">
        <v>3.9</v>
      </c>
      <c r="P51" s="9">
        <f t="shared" ref="P51:P56" si="4">O51-L51</f>
        <v>0.19999999999999973</v>
      </c>
      <c r="Q51" s="4"/>
      <c r="T51" s="4">
        <v>486</v>
      </c>
      <c r="U51" s="111">
        <v>458</v>
      </c>
      <c r="V51" s="123">
        <f t="shared" si="0"/>
        <v>-8</v>
      </c>
      <c r="W51" s="3" t="s">
        <v>614</v>
      </c>
    </row>
    <row r="52" spans="1:23" x14ac:dyDescent="0.15">
      <c r="A52" s="3" t="s">
        <v>912</v>
      </c>
      <c r="B52" s="3" t="s">
        <v>913</v>
      </c>
      <c r="C52" s="3" t="s">
        <v>968</v>
      </c>
      <c r="D52" s="4">
        <v>2</v>
      </c>
      <c r="E52" s="4" t="s">
        <v>20</v>
      </c>
      <c r="F52" s="4"/>
      <c r="G52" s="4"/>
      <c r="H52" s="4"/>
      <c r="I52" s="4"/>
      <c r="J52" s="4" t="s">
        <v>25</v>
      </c>
      <c r="K52" s="9">
        <v>446</v>
      </c>
      <c r="L52" s="9">
        <v>4</v>
      </c>
      <c r="M52" s="9">
        <v>4.9000000000000004</v>
      </c>
      <c r="N52" s="10">
        <f t="shared" si="3"/>
        <v>0.90000000000000036</v>
      </c>
      <c r="O52" s="15">
        <v>5.7</v>
      </c>
      <c r="P52" s="25">
        <f t="shared" si="4"/>
        <v>1.7000000000000002</v>
      </c>
      <c r="Q52" s="4"/>
      <c r="T52" s="4">
        <v>480</v>
      </c>
      <c r="U52" s="113">
        <v>458</v>
      </c>
      <c r="V52" s="123">
        <f t="shared" si="0"/>
        <v>12</v>
      </c>
      <c r="W52" s="3" t="s">
        <v>614</v>
      </c>
    </row>
    <row r="53" spans="1:23" x14ac:dyDescent="0.15">
      <c r="A53" s="3" t="s">
        <v>269</v>
      </c>
      <c r="B53" s="3" t="s">
        <v>695</v>
      </c>
      <c r="C53" s="3" t="s">
        <v>165</v>
      </c>
      <c r="D53" s="4">
        <v>3</v>
      </c>
      <c r="E53" s="4" t="s">
        <v>34</v>
      </c>
      <c r="F53" s="4"/>
      <c r="G53" s="4"/>
      <c r="H53" s="4"/>
      <c r="I53" s="4"/>
      <c r="J53" s="4" t="s">
        <v>25</v>
      </c>
      <c r="K53" s="9">
        <v>457</v>
      </c>
      <c r="L53" s="9">
        <v>4.3</v>
      </c>
      <c r="M53" s="9">
        <v>5.7</v>
      </c>
      <c r="N53" s="25">
        <f t="shared" si="3"/>
        <v>1.4000000000000004</v>
      </c>
      <c r="O53" s="15">
        <v>5.5</v>
      </c>
      <c r="P53" s="25">
        <f t="shared" si="4"/>
        <v>1.2000000000000002</v>
      </c>
      <c r="Q53" s="4"/>
      <c r="T53" s="4">
        <v>480</v>
      </c>
      <c r="U53" s="113">
        <v>458</v>
      </c>
      <c r="V53" s="123">
        <f t="shared" si="0"/>
        <v>1</v>
      </c>
      <c r="W53" s="3" t="s">
        <v>602</v>
      </c>
    </row>
    <row r="54" spans="1:23" x14ac:dyDescent="0.15">
      <c r="A54" s="3" t="s">
        <v>323</v>
      </c>
      <c r="B54" s="3" t="s">
        <v>718</v>
      </c>
      <c r="C54" s="3" t="s">
        <v>165</v>
      </c>
      <c r="D54" s="4">
        <v>4</v>
      </c>
      <c r="E54" s="4" t="s">
        <v>20</v>
      </c>
      <c r="F54" s="4"/>
      <c r="G54" s="24"/>
      <c r="H54" s="24"/>
      <c r="I54" s="24"/>
      <c r="J54" s="4" t="s">
        <v>25</v>
      </c>
      <c r="K54" s="9">
        <v>439</v>
      </c>
      <c r="L54" s="9">
        <v>4.3</v>
      </c>
      <c r="M54" s="9">
        <v>5.6</v>
      </c>
      <c r="N54" s="25">
        <f t="shared" si="3"/>
        <v>1.2999999999999998</v>
      </c>
      <c r="O54" s="15">
        <v>5.3</v>
      </c>
      <c r="P54" s="25">
        <f t="shared" si="4"/>
        <v>1</v>
      </c>
      <c r="Q54" s="4"/>
      <c r="U54" s="109">
        <v>458</v>
      </c>
      <c r="V54" s="123">
        <f t="shared" si="0"/>
        <v>19</v>
      </c>
      <c r="W54" s="3" t="s">
        <v>719</v>
      </c>
    </row>
    <row r="55" spans="1:23" x14ac:dyDescent="0.15">
      <c r="A55" s="3" t="s">
        <v>571</v>
      </c>
      <c r="B55" s="3" t="s">
        <v>572</v>
      </c>
      <c r="C55" s="3" t="s">
        <v>165</v>
      </c>
      <c r="D55" s="4">
        <v>2</v>
      </c>
      <c r="E55" s="4" t="s">
        <v>20</v>
      </c>
      <c r="F55" s="4"/>
      <c r="G55" s="4"/>
      <c r="H55" s="4"/>
      <c r="I55" s="4"/>
      <c r="J55" s="4" t="s">
        <v>25</v>
      </c>
      <c r="K55" s="9">
        <v>476</v>
      </c>
      <c r="L55" s="9">
        <v>4.7</v>
      </c>
      <c r="M55" s="25">
        <v>8.4</v>
      </c>
      <c r="N55" s="25">
        <f t="shared" si="3"/>
        <v>3.7</v>
      </c>
      <c r="O55" s="15">
        <v>4.4000000000000004</v>
      </c>
      <c r="P55" s="9">
        <f t="shared" si="4"/>
        <v>-0.29999999999999982</v>
      </c>
      <c r="Q55" s="4"/>
      <c r="T55" s="4">
        <v>504</v>
      </c>
      <c r="U55" s="110">
        <v>458</v>
      </c>
      <c r="V55" s="123">
        <f t="shared" si="0"/>
        <v>-18</v>
      </c>
      <c r="W55" s="3" t="s">
        <v>573</v>
      </c>
    </row>
    <row r="56" spans="1:23" x14ac:dyDescent="0.15">
      <c r="A56" s="3" t="s">
        <v>917</v>
      </c>
      <c r="B56" s="3" t="s">
        <v>918</v>
      </c>
      <c r="C56" s="3" t="s">
        <v>968</v>
      </c>
      <c r="D56" s="4">
        <v>2</v>
      </c>
      <c r="E56" s="4" t="s">
        <v>34</v>
      </c>
      <c r="F56" s="4"/>
      <c r="G56" s="4"/>
      <c r="H56" s="4"/>
      <c r="I56" s="4"/>
      <c r="J56" s="4" t="s">
        <v>25</v>
      </c>
      <c r="K56" s="9">
        <v>443</v>
      </c>
      <c r="L56" s="9">
        <v>4.2</v>
      </c>
      <c r="M56" s="9">
        <v>4.7</v>
      </c>
      <c r="N56" s="10">
        <f t="shared" si="3"/>
        <v>0.5</v>
      </c>
      <c r="O56" s="15">
        <v>7</v>
      </c>
      <c r="P56" s="25">
        <f t="shared" si="4"/>
        <v>2.8</v>
      </c>
      <c r="Q56" s="4"/>
      <c r="T56" s="4">
        <v>468</v>
      </c>
      <c r="U56" s="110">
        <v>458</v>
      </c>
      <c r="V56" s="123">
        <f t="shared" si="0"/>
        <v>15</v>
      </c>
      <c r="W56" s="3" t="s">
        <v>919</v>
      </c>
    </row>
    <row r="57" spans="1:23" x14ac:dyDescent="0.15">
      <c r="A57" s="3" t="s">
        <v>1328</v>
      </c>
      <c r="B57" s="3" t="s">
        <v>234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5">
        <v>5</v>
      </c>
      <c r="P57" s="4"/>
      <c r="Q57" s="4"/>
      <c r="U57" s="110">
        <v>458</v>
      </c>
      <c r="V57" s="123"/>
    </row>
    <row r="58" spans="1:23" x14ac:dyDescent="0.15">
      <c r="A58" s="3" t="s">
        <v>898</v>
      </c>
      <c r="B58" s="3" t="s">
        <v>175</v>
      </c>
      <c r="C58" s="3" t="s">
        <v>968</v>
      </c>
      <c r="D58" s="4">
        <v>4</v>
      </c>
      <c r="E58" s="4" t="s">
        <v>20</v>
      </c>
      <c r="F58" s="4"/>
      <c r="G58" s="4"/>
      <c r="H58" s="4"/>
      <c r="I58" s="4"/>
      <c r="J58" s="4" t="s">
        <v>25</v>
      </c>
      <c r="K58" s="9">
        <v>454</v>
      </c>
      <c r="L58" s="9">
        <v>3.8</v>
      </c>
      <c r="M58" s="10">
        <v>7.5</v>
      </c>
      <c r="N58" s="25">
        <f t="shared" ref="N58:N77" si="5">M58-L58</f>
        <v>3.7</v>
      </c>
      <c r="P58" s="4"/>
      <c r="Q58" s="4"/>
      <c r="T58" s="4">
        <v>494</v>
      </c>
      <c r="U58" s="110">
        <v>458</v>
      </c>
      <c r="V58" s="123">
        <f t="shared" si="0"/>
        <v>4</v>
      </c>
      <c r="W58" s="3" t="s">
        <v>899</v>
      </c>
    </row>
    <row r="59" spans="1:23" x14ac:dyDescent="0.15">
      <c r="A59" s="3" t="s">
        <v>417</v>
      </c>
      <c r="B59" s="3" t="s">
        <v>776</v>
      </c>
      <c r="C59" s="3" t="s">
        <v>968</v>
      </c>
      <c r="D59" s="4">
        <v>2</v>
      </c>
      <c r="E59" s="4" t="s">
        <v>34</v>
      </c>
      <c r="F59" s="4"/>
      <c r="G59" s="4"/>
      <c r="H59" s="4"/>
      <c r="I59" s="4"/>
      <c r="J59" s="4" t="s">
        <v>25</v>
      </c>
      <c r="K59" s="9">
        <v>471</v>
      </c>
      <c r="L59" s="10">
        <v>6.6</v>
      </c>
      <c r="M59" s="9">
        <v>6.5</v>
      </c>
      <c r="N59" s="9">
        <f t="shared" si="5"/>
        <v>-9.9999999999999645E-2</v>
      </c>
      <c r="O59" s="15">
        <v>7.2</v>
      </c>
      <c r="P59" s="9">
        <f t="shared" ref="P59:P69" si="6">O59-L59</f>
        <v>0.60000000000000053</v>
      </c>
      <c r="Q59" s="4"/>
      <c r="T59" s="4">
        <v>491</v>
      </c>
      <c r="U59" s="73">
        <v>458</v>
      </c>
      <c r="V59" s="123">
        <f t="shared" si="0"/>
        <v>-13</v>
      </c>
      <c r="W59" s="3" t="s">
        <v>777</v>
      </c>
    </row>
    <row r="60" spans="1:23" x14ac:dyDescent="0.15">
      <c r="A60" s="3" t="s">
        <v>806</v>
      </c>
      <c r="B60" s="3" t="s">
        <v>807</v>
      </c>
      <c r="C60" s="3" t="s">
        <v>968</v>
      </c>
      <c r="D60" s="4">
        <v>3</v>
      </c>
      <c r="E60" s="4" t="s">
        <v>20</v>
      </c>
      <c r="F60" s="4"/>
      <c r="G60" s="4"/>
      <c r="H60" s="4"/>
      <c r="I60" s="4"/>
      <c r="J60" s="4" t="s">
        <v>25</v>
      </c>
      <c r="K60" s="9">
        <v>469</v>
      </c>
      <c r="L60" s="9">
        <v>5.2</v>
      </c>
      <c r="M60" s="9">
        <v>6.4</v>
      </c>
      <c r="N60" s="25">
        <f t="shared" si="5"/>
        <v>1.2000000000000002</v>
      </c>
      <c r="O60" s="15">
        <v>6.8</v>
      </c>
      <c r="P60" s="25">
        <f t="shared" si="6"/>
        <v>1.5999999999999996</v>
      </c>
      <c r="Q60" s="4"/>
      <c r="T60" s="4">
        <v>525</v>
      </c>
      <c r="U60" s="73">
        <v>461</v>
      </c>
      <c r="V60" s="123">
        <f t="shared" si="0"/>
        <v>-8</v>
      </c>
      <c r="W60" s="3" t="s">
        <v>623</v>
      </c>
    </row>
    <row r="61" spans="1:23" x14ac:dyDescent="0.15">
      <c r="A61" s="3" t="s">
        <v>938</v>
      </c>
      <c r="B61" s="3" t="s">
        <v>144</v>
      </c>
      <c r="C61" s="3" t="s">
        <v>968</v>
      </c>
      <c r="D61" s="4">
        <v>4</v>
      </c>
      <c r="E61" s="4" t="s">
        <v>20</v>
      </c>
      <c r="F61" s="4"/>
      <c r="G61" s="24"/>
      <c r="H61" s="24"/>
      <c r="I61" s="24"/>
      <c r="J61" s="4" t="s">
        <v>25</v>
      </c>
      <c r="K61" s="9">
        <v>450</v>
      </c>
      <c r="L61" s="9">
        <v>3.7</v>
      </c>
      <c r="M61" s="9">
        <v>3.8</v>
      </c>
      <c r="N61" s="9">
        <f t="shared" si="5"/>
        <v>9.9999999999999645E-2</v>
      </c>
      <c r="O61" s="15">
        <v>3.9</v>
      </c>
      <c r="P61" s="9">
        <f t="shared" si="6"/>
        <v>0.19999999999999973</v>
      </c>
      <c r="Q61" s="4"/>
      <c r="T61" s="4">
        <v>475</v>
      </c>
      <c r="U61" s="110">
        <v>461</v>
      </c>
      <c r="V61" s="123">
        <f t="shared" si="0"/>
        <v>11</v>
      </c>
    </row>
    <row r="62" spans="1:23" x14ac:dyDescent="0.15">
      <c r="A62" s="3" t="s">
        <v>821</v>
      </c>
      <c r="B62" s="3" t="s">
        <v>822</v>
      </c>
      <c r="C62" s="3" t="s">
        <v>968</v>
      </c>
      <c r="D62" s="4">
        <v>4</v>
      </c>
      <c r="E62" s="4" t="s">
        <v>20</v>
      </c>
      <c r="F62" s="4"/>
      <c r="G62" s="4"/>
      <c r="H62" s="4"/>
      <c r="I62" s="4"/>
      <c r="J62" s="4" t="s">
        <v>25</v>
      </c>
      <c r="K62" s="9">
        <v>466</v>
      </c>
      <c r="L62" s="9">
        <v>4.5999999999999996</v>
      </c>
      <c r="M62" s="9">
        <v>4.0999999999999996</v>
      </c>
      <c r="N62" s="9">
        <f t="shared" si="5"/>
        <v>-0.5</v>
      </c>
      <c r="O62" s="15">
        <v>5.9</v>
      </c>
      <c r="P62" s="25">
        <f t="shared" si="6"/>
        <v>1.3000000000000007</v>
      </c>
      <c r="Q62" s="4"/>
      <c r="T62" s="4">
        <v>491</v>
      </c>
      <c r="U62" s="110">
        <v>461</v>
      </c>
      <c r="V62" s="123">
        <f t="shared" si="0"/>
        <v>-5</v>
      </c>
      <c r="W62" s="3" t="s">
        <v>602</v>
      </c>
    </row>
    <row r="63" spans="1:23" x14ac:dyDescent="0.15">
      <c r="A63" s="3" t="s">
        <v>882</v>
      </c>
      <c r="B63" s="3" t="s">
        <v>883</v>
      </c>
      <c r="C63" s="3" t="s">
        <v>968</v>
      </c>
      <c r="D63" s="4">
        <v>2</v>
      </c>
      <c r="E63" s="4" t="s">
        <v>20</v>
      </c>
      <c r="F63" s="4"/>
      <c r="G63" s="4"/>
      <c r="H63" s="4"/>
      <c r="I63" s="4"/>
      <c r="J63" s="4" t="s">
        <v>25</v>
      </c>
      <c r="K63" s="9">
        <v>454</v>
      </c>
      <c r="L63" s="9">
        <v>4.0999999999999996</v>
      </c>
      <c r="M63" s="9">
        <v>3.1</v>
      </c>
      <c r="N63" s="9">
        <f t="shared" si="5"/>
        <v>-0.99999999999999956</v>
      </c>
      <c r="O63" s="15">
        <v>6.2</v>
      </c>
      <c r="P63" s="25">
        <f t="shared" si="6"/>
        <v>2.1000000000000005</v>
      </c>
      <c r="Q63" s="4"/>
      <c r="T63" s="4">
        <v>479</v>
      </c>
      <c r="U63" s="110">
        <v>461</v>
      </c>
      <c r="V63" s="123">
        <f t="shared" si="0"/>
        <v>7</v>
      </c>
      <c r="W63" s="3" t="s">
        <v>884</v>
      </c>
    </row>
    <row r="64" spans="1:23" x14ac:dyDescent="0.15">
      <c r="A64" s="3" t="s">
        <v>735</v>
      </c>
      <c r="B64" s="3" t="s">
        <v>736</v>
      </c>
      <c r="C64" s="3" t="s">
        <v>165</v>
      </c>
      <c r="D64" s="4">
        <v>5</v>
      </c>
      <c r="E64" s="4" t="s">
        <v>20</v>
      </c>
      <c r="F64" s="4"/>
      <c r="G64" s="24"/>
      <c r="H64" s="24"/>
      <c r="I64" s="24"/>
      <c r="J64" s="4" t="s">
        <v>25</v>
      </c>
      <c r="K64" s="9">
        <v>486</v>
      </c>
      <c r="L64" s="9">
        <v>4.5999999999999996</v>
      </c>
      <c r="M64" s="9">
        <v>5.8</v>
      </c>
      <c r="N64" s="25">
        <f t="shared" si="5"/>
        <v>1.2000000000000002</v>
      </c>
      <c r="O64" s="15">
        <v>5.5</v>
      </c>
      <c r="P64" s="10">
        <f t="shared" si="6"/>
        <v>0.90000000000000036</v>
      </c>
      <c r="Q64" s="4"/>
      <c r="T64" s="4">
        <v>511</v>
      </c>
      <c r="U64" s="111">
        <v>461</v>
      </c>
      <c r="V64" s="123">
        <f t="shared" si="0"/>
        <v>-25</v>
      </c>
      <c r="W64" s="3" t="s">
        <v>737</v>
      </c>
    </row>
    <row r="65" spans="1:23" x14ac:dyDescent="0.15">
      <c r="A65" s="3" t="s">
        <v>932</v>
      </c>
      <c r="B65" s="3" t="s">
        <v>933</v>
      </c>
      <c r="C65" s="3" t="s">
        <v>968</v>
      </c>
      <c r="D65" s="4">
        <v>6</v>
      </c>
      <c r="E65" s="4" t="s">
        <v>34</v>
      </c>
      <c r="F65" s="4"/>
      <c r="G65" s="4"/>
      <c r="H65" s="4"/>
      <c r="I65" s="4"/>
      <c r="J65" s="4" t="s">
        <v>25</v>
      </c>
      <c r="K65" s="9">
        <v>438</v>
      </c>
      <c r="L65" s="9">
        <v>3.2</v>
      </c>
      <c r="M65" s="9">
        <v>4.4000000000000004</v>
      </c>
      <c r="N65" s="25">
        <f t="shared" si="5"/>
        <v>1.2000000000000002</v>
      </c>
      <c r="O65" s="15">
        <v>3.8</v>
      </c>
      <c r="P65" s="9">
        <f t="shared" si="6"/>
        <v>0.59999999999999964</v>
      </c>
      <c r="Q65" s="4"/>
      <c r="T65" s="4">
        <v>458</v>
      </c>
      <c r="U65" s="109">
        <v>461</v>
      </c>
      <c r="V65" s="123">
        <f t="shared" si="0"/>
        <v>23</v>
      </c>
      <c r="W65" s="3" t="s">
        <v>934</v>
      </c>
    </row>
    <row r="66" spans="1:23" x14ac:dyDescent="0.15">
      <c r="A66" s="3" t="s">
        <v>348</v>
      </c>
      <c r="B66" s="3" t="s">
        <v>629</v>
      </c>
      <c r="C66" s="3" t="s">
        <v>165</v>
      </c>
      <c r="D66" s="4">
        <v>3</v>
      </c>
      <c r="E66" s="4" t="s">
        <v>34</v>
      </c>
      <c r="F66" s="4"/>
      <c r="G66" s="4"/>
      <c r="H66" s="4"/>
      <c r="I66" s="4"/>
      <c r="J66" s="4" t="s">
        <v>25</v>
      </c>
      <c r="K66" s="9">
        <v>466</v>
      </c>
      <c r="L66" s="9">
        <v>5</v>
      </c>
      <c r="M66" s="9">
        <v>6</v>
      </c>
      <c r="N66" s="25">
        <f t="shared" si="5"/>
        <v>1</v>
      </c>
      <c r="O66" s="15">
        <v>5.6</v>
      </c>
      <c r="P66" s="9">
        <f t="shared" si="6"/>
        <v>0.59999999999999964</v>
      </c>
      <c r="Q66" s="4"/>
      <c r="T66" s="4">
        <v>488</v>
      </c>
      <c r="U66" s="110">
        <v>461</v>
      </c>
      <c r="V66" s="123">
        <f t="shared" si="0"/>
        <v>-5</v>
      </c>
      <c r="W66" s="3" t="s">
        <v>630</v>
      </c>
    </row>
    <row r="67" spans="1:23" x14ac:dyDescent="0.15">
      <c r="A67" s="3" t="s">
        <v>923</v>
      </c>
      <c r="B67" s="3" t="s">
        <v>924</v>
      </c>
      <c r="C67" s="3" t="s">
        <v>968</v>
      </c>
      <c r="D67" s="4">
        <v>3</v>
      </c>
      <c r="E67" s="4" t="s">
        <v>34</v>
      </c>
      <c r="F67" s="4"/>
      <c r="G67" s="4"/>
      <c r="H67" s="4"/>
      <c r="I67" s="4"/>
      <c r="J67" s="4" t="s">
        <v>25</v>
      </c>
      <c r="K67" s="9">
        <v>451</v>
      </c>
      <c r="L67" s="9">
        <v>4.0999999999999996</v>
      </c>
      <c r="M67" s="9">
        <v>5.6</v>
      </c>
      <c r="N67" s="25">
        <f t="shared" si="5"/>
        <v>1.5</v>
      </c>
      <c r="O67" s="15">
        <v>6</v>
      </c>
      <c r="P67" s="25">
        <f t="shared" si="6"/>
        <v>1.9000000000000004</v>
      </c>
      <c r="Q67" s="4"/>
      <c r="U67" s="110">
        <v>461</v>
      </c>
      <c r="V67" s="123">
        <f t="shared" ref="V67:V130" si="7">U67-K67</f>
        <v>10</v>
      </c>
    </row>
    <row r="68" spans="1:23" x14ac:dyDescent="0.15">
      <c r="A68" s="3" t="s">
        <v>624</v>
      </c>
      <c r="B68" s="3" t="s">
        <v>712</v>
      </c>
      <c r="C68" s="3" t="s">
        <v>165</v>
      </c>
      <c r="D68" s="4">
        <v>5</v>
      </c>
      <c r="E68" s="4" t="s">
        <v>20</v>
      </c>
      <c r="F68" s="4"/>
      <c r="G68" s="4" t="s">
        <v>73</v>
      </c>
      <c r="H68" s="4"/>
      <c r="I68" s="4"/>
      <c r="J68" s="4" t="s">
        <v>25</v>
      </c>
      <c r="K68" s="9">
        <v>439</v>
      </c>
      <c r="L68" s="9">
        <v>3.6</v>
      </c>
      <c r="M68" s="9">
        <v>4</v>
      </c>
      <c r="N68" s="9">
        <f t="shared" si="5"/>
        <v>0.39999999999999991</v>
      </c>
      <c r="O68" s="15">
        <v>4.3</v>
      </c>
      <c r="P68" s="9">
        <f t="shared" si="6"/>
        <v>0.69999999999999973</v>
      </c>
      <c r="Q68" s="4"/>
      <c r="T68" s="4">
        <v>450</v>
      </c>
      <c r="U68" s="110">
        <v>463</v>
      </c>
      <c r="V68" s="123">
        <f t="shared" si="7"/>
        <v>24</v>
      </c>
      <c r="W68" s="3" t="s">
        <v>713</v>
      </c>
    </row>
    <row r="69" spans="1:23" x14ac:dyDescent="0.15">
      <c r="A69" s="3" t="s">
        <v>624</v>
      </c>
      <c r="B69" s="3" t="s">
        <v>625</v>
      </c>
      <c r="C69" s="3" t="s">
        <v>165</v>
      </c>
      <c r="D69" s="4">
        <v>5</v>
      </c>
      <c r="E69" s="4" t="s">
        <v>20</v>
      </c>
      <c r="F69" s="4"/>
      <c r="G69" s="4" t="s">
        <v>73</v>
      </c>
      <c r="H69" s="4"/>
      <c r="I69" s="4"/>
      <c r="J69" s="4" t="s">
        <v>25</v>
      </c>
      <c r="K69" s="9">
        <v>451</v>
      </c>
      <c r="L69" s="9">
        <v>3.4</v>
      </c>
      <c r="M69" s="9">
        <v>4.0999999999999996</v>
      </c>
      <c r="N69" s="10">
        <f t="shared" si="5"/>
        <v>0.69999999999999973</v>
      </c>
      <c r="O69" s="15">
        <v>4.4000000000000004</v>
      </c>
      <c r="P69" s="25">
        <f t="shared" si="6"/>
        <v>1.0000000000000004</v>
      </c>
      <c r="Q69" s="4"/>
      <c r="T69" s="4">
        <v>475</v>
      </c>
      <c r="U69" s="110">
        <v>463</v>
      </c>
      <c r="V69" s="123">
        <f t="shared" si="7"/>
        <v>12</v>
      </c>
      <c r="W69" s="3" t="s">
        <v>626</v>
      </c>
    </row>
    <row r="70" spans="1:23" x14ac:dyDescent="0.15">
      <c r="A70" s="3" t="s">
        <v>763</v>
      </c>
      <c r="B70" s="3" t="s">
        <v>764</v>
      </c>
      <c r="C70" s="3" t="s">
        <v>165</v>
      </c>
      <c r="D70" s="4">
        <v>3</v>
      </c>
      <c r="E70" s="4"/>
      <c r="F70" s="4"/>
      <c r="G70" s="4"/>
      <c r="H70" s="4"/>
      <c r="I70" s="4"/>
      <c r="J70" s="4"/>
      <c r="K70" s="4"/>
      <c r="L70" s="4"/>
      <c r="M70" s="9">
        <v>6.5</v>
      </c>
      <c r="N70" s="25">
        <f t="shared" si="5"/>
        <v>6.5</v>
      </c>
      <c r="O70" s="15">
        <v>3.9</v>
      </c>
      <c r="P70" s="4"/>
      <c r="Q70" s="4"/>
      <c r="U70" s="110">
        <v>463</v>
      </c>
      <c r="V70" s="123"/>
    </row>
    <row r="71" spans="1:23" x14ac:dyDescent="0.15">
      <c r="A71" s="3" t="s">
        <v>104</v>
      </c>
      <c r="B71" s="3" t="s">
        <v>847</v>
      </c>
      <c r="C71" s="3" t="s">
        <v>968</v>
      </c>
      <c r="D71" s="4">
        <v>6</v>
      </c>
      <c r="E71" s="4" t="s">
        <v>20</v>
      </c>
      <c r="F71" s="4"/>
      <c r="G71" s="4"/>
      <c r="H71" s="4"/>
      <c r="I71" s="4"/>
      <c r="J71" s="4" t="s">
        <v>25</v>
      </c>
      <c r="K71" s="9">
        <v>446</v>
      </c>
      <c r="L71" s="9">
        <v>4.9000000000000004</v>
      </c>
      <c r="M71" s="9">
        <v>5.4</v>
      </c>
      <c r="N71" s="10">
        <f t="shared" si="5"/>
        <v>0.5</v>
      </c>
      <c r="O71" s="15">
        <v>5.6</v>
      </c>
      <c r="P71" s="9">
        <f>O71-L71</f>
        <v>0.69999999999999929</v>
      </c>
      <c r="Q71" s="4"/>
      <c r="U71" s="73">
        <v>463</v>
      </c>
      <c r="V71" s="123">
        <f t="shared" si="7"/>
        <v>17</v>
      </c>
      <c r="W71" s="3" t="s">
        <v>848</v>
      </c>
    </row>
    <row r="72" spans="1:23" x14ac:dyDescent="0.15">
      <c r="A72" s="3" t="s">
        <v>131</v>
      </c>
      <c r="B72" s="3" t="s">
        <v>727</v>
      </c>
      <c r="C72" s="3" t="s">
        <v>165</v>
      </c>
      <c r="D72" s="4">
        <v>2</v>
      </c>
      <c r="E72" s="4" t="s">
        <v>20</v>
      </c>
      <c r="F72" s="4"/>
      <c r="G72" s="4"/>
      <c r="H72" s="4"/>
      <c r="I72" s="4"/>
      <c r="J72" s="4" t="s">
        <v>25</v>
      </c>
      <c r="K72" s="9">
        <v>482</v>
      </c>
      <c r="L72" s="9">
        <v>4.0999999999999996</v>
      </c>
      <c r="M72" s="9">
        <v>4.5</v>
      </c>
      <c r="N72" s="9">
        <f t="shared" si="5"/>
        <v>0.40000000000000036</v>
      </c>
      <c r="O72" s="15">
        <v>3.9</v>
      </c>
      <c r="P72" s="9">
        <f>O72-L72</f>
        <v>-0.19999999999999973</v>
      </c>
      <c r="Q72" s="4"/>
      <c r="T72" s="4">
        <v>495</v>
      </c>
      <c r="U72" s="110">
        <v>463</v>
      </c>
      <c r="V72" s="123">
        <f t="shared" si="7"/>
        <v>-19</v>
      </c>
      <c r="W72" s="3" t="s">
        <v>728</v>
      </c>
    </row>
    <row r="73" spans="1:23" x14ac:dyDescent="0.15">
      <c r="A73" s="3" t="s">
        <v>342</v>
      </c>
      <c r="B73" s="3" t="s">
        <v>843</v>
      </c>
      <c r="C73" s="3" t="s">
        <v>968</v>
      </c>
      <c r="D73" s="4">
        <v>4</v>
      </c>
      <c r="E73" s="4"/>
      <c r="F73" s="4"/>
      <c r="G73" s="4"/>
      <c r="H73" s="4"/>
      <c r="I73" s="4"/>
      <c r="J73" s="4"/>
      <c r="K73" s="4"/>
      <c r="L73" s="4"/>
      <c r="M73" s="9">
        <v>5.5</v>
      </c>
      <c r="N73" s="25">
        <f t="shared" si="5"/>
        <v>5.5</v>
      </c>
      <c r="O73" s="15">
        <v>7.1</v>
      </c>
      <c r="P73" s="4"/>
      <c r="Q73" s="4"/>
      <c r="U73" s="110">
        <v>465</v>
      </c>
      <c r="V73" s="123"/>
    </row>
    <row r="74" spans="1:23" x14ac:dyDescent="0.15">
      <c r="A74" s="3" t="s">
        <v>112</v>
      </c>
      <c r="B74" s="3" t="s">
        <v>640</v>
      </c>
      <c r="C74" s="3" t="s">
        <v>165</v>
      </c>
      <c r="D74" s="4">
        <v>5</v>
      </c>
      <c r="E74" s="4" t="s">
        <v>20</v>
      </c>
      <c r="F74" s="4"/>
      <c r="G74" s="4" t="s">
        <v>73</v>
      </c>
      <c r="H74" s="4"/>
      <c r="I74" s="4"/>
      <c r="J74" s="4" t="s">
        <v>25</v>
      </c>
      <c r="K74" s="9">
        <v>486</v>
      </c>
      <c r="L74" s="9">
        <v>4.2</v>
      </c>
      <c r="M74" s="10">
        <v>7.5</v>
      </c>
      <c r="N74" s="25">
        <f t="shared" si="5"/>
        <v>3.3</v>
      </c>
      <c r="P74" s="4"/>
      <c r="Q74" s="4"/>
      <c r="T74" s="4">
        <v>506</v>
      </c>
      <c r="U74" s="110">
        <v>465</v>
      </c>
      <c r="V74" s="123">
        <f t="shared" si="7"/>
        <v>-21</v>
      </c>
      <c r="W74" s="3" t="s">
        <v>602</v>
      </c>
    </row>
    <row r="75" spans="1:23" x14ac:dyDescent="0.15">
      <c r="A75" s="3" t="s">
        <v>313</v>
      </c>
      <c r="B75" s="3" t="s">
        <v>710</v>
      </c>
      <c r="C75" s="3" t="s">
        <v>165</v>
      </c>
      <c r="D75" s="4">
        <v>3</v>
      </c>
      <c r="E75" s="4" t="s">
        <v>20</v>
      </c>
      <c r="F75" s="4"/>
      <c r="G75" s="4"/>
      <c r="H75" s="4"/>
      <c r="I75" s="4"/>
      <c r="J75" s="4" t="s">
        <v>25</v>
      </c>
      <c r="K75" s="9">
        <v>451</v>
      </c>
      <c r="L75" s="9">
        <v>4.9000000000000004</v>
      </c>
      <c r="M75" s="9">
        <v>4.9000000000000004</v>
      </c>
      <c r="N75" s="9">
        <f t="shared" si="5"/>
        <v>0</v>
      </c>
      <c r="O75" s="15">
        <v>5.7</v>
      </c>
      <c r="P75" s="10">
        <f>O75-L75</f>
        <v>0.79999999999999982</v>
      </c>
      <c r="Q75" s="4"/>
      <c r="T75" s="4">
        <v>475</v>
      </c>
      <c r="U75" s="111">
        <v>465</v>
      </c>
      <c r="V75" s="123">
        <f t="shared" si="7"/>
        <v>14</v>
      </c>
      <c r="W75" s="3" t="s">
        <v>711</v>
      </c>
    </row>
    <row r="76" spans="1:23" x14ac:dyDescent="0.15">
      <c r="A76" s="3" t="s">
        <v>131</v>
      </c>
      <c r="B76" s="3" t="s">
        <v>900</v>
      </c>
      <c r="C76" s="3" t="s">
        <v>968</v>
      </c>
      <c r="D76" s="4">
        <v>2</v>
      </c>
      <c r="E76" s="4" t="s">
        <v>20</v>
      </c>
      <c r="F76" s="4"/>
      <c r="G76" s="4"/>
      <c r="H76" s="4"/>
      <c r="I76" s="4"/>
      <c r="J76" s="4" t="s">
        <v>25</v>
      </c>
      <c r="K76" s="9">
        <v>474</v>
      </c>
      <c r="L76" s="9">
        <v>3</v>
      </c>
      <c r="M76" s="9">
        <v>4.0999999999999996</v>
      </c>
      <c r="N76" s="25">
        <f t="shared" si="5"/>
        <v>1.0999999999999996</v>
      </c>
      <c r="O76" s="15">
        <v>5.8</v>
      </c>
      <c r="P76" s="25">
        <f>O76-L76</f>
        <v>2.8</v>
      </c>
      <c r="Q76" s="4"/>
      <c r="T76" s="4">
        <v>480</v>
      </c>
      <c r="U76" s="113">
        <v>465</v>
      </c>
      <c r="V76" s="123">
        <f t="shared" si="7"/>
        <v>-9</v>
      </c>
      <c r="W76" s="3" t="s">
        <v>728</v>
      </c>
    </row>
    <row r="77" spans="1:23" x14ac:dyDescent="0.15">
      <c r="A77" s="3" t="s">
        <v>557</v>
      </c>
      <c r="B77" s="3" t="s">
        <v>558</v>
      </c>
      <c r="C77" s="3" t="s">
        <v>165</v>
      </c>
      <c r="D77" s="4">
        <v>4</v>
      </c>
      <c r="E77" s="4" t="s">
        <v>20</v>
      </c>
      <c r="F77" s="4"/>
      <c r="G77" s="4"/>
      <c r="H77" s="4"/>
      <c r="I77" s="4"/>
      <c r="J77" s="4" t="s">
        <v>25</v>
      </c>
      <c r="K77" s="9">
        <v>476</v>
      </c>
      <c r="L77" s="9">
        <v>3.9</v>
      </c>
      <c r="M77" s="9">
        <v>5</v>
      </c>
      <c r="N77" s="25">
        <f t="shared" si="5"/>
        <v>1.1000000000000001</v>
      </c>
      <c r="O77" s="15">
        <v>4.5999999999999996</v>
      </c>
      <c r="P77" s="9">
        <f>O77-L77</f>
        <v>0.69999999999999973</v>
      </c>
      <c r="Q77" s="4"/>
      <c r="T77" s="4">
        <v>498</v>
      </c>
      <c r="U77" s="109">
        <v>467</v>
      </c>
      <c r="V77" s="123">
        <f t="shared" si="7"/>
        <v>-9</v>
      </c>
      <c r="W77" s="3" t="s">
        <v>559</v>
      </c>
    </row>
    <row r="78" spans="1:23" x14ac:dyDescent="0.15">
      <c r="A78" s="3" t="s">
        <v>238</v>
      </c>
      <c r="B78" s="3" t="s">
        <v>741</v>
      </c>
      <c r="C78" s="3" t="s">
        <v>165</v>
      </c>
      <c r="D78" s="4">
        <v>5</v>
      </c>
      <c r="E78" s="4" t="s">
        <v>20</v>
      </c>
      <c r="F78" s="4"/>
      <c r="G78" s="4"/>
      <c r="H78" s="4"/>
      <c r="I78" s="4"/>
      <c r="J78" s="4" t="s">
        <v>25</v>
      </c>
      <c r="K78" s="9">
        <v>443</v>
      </c>
      <c r="L78" s="4"/>
      <c r="M78" s="4"/>
      <c r="N78" s="4"/>
      <c r="P78" s="4"/>
      <c r="Q78" s="4"/>
      <c r="T78" s="4">
        <v>468</v>
      </c>
      <c r="U78" s="110">
        <v>467</v>
      </c>
      <c r="V78" s="123">
        <f t="shared" si="7"/>
        <v>24</v>
      </c>
      <c r="W78" s="3" t="s">
        <v>742</v>
      </c>
    </row>
    <row r="79" spans="1:23" x14ac:dyDescent="0.15">
      <c r="A79" s="3" t="s">
        <v>849</v>
      </c>
      <c r="B79" s="3" t="s">
        <v>564</v>
      </c>
      <c r="C79" s="3" t="s">
        <v>968</v>
      </c>
      <c r="D79" s="4">
        <v>6</v>
      </c>
      <c r="E79" s="4" t="s">
        <v>20</v>
      </c>
      <c r="F79" s="4"/>
      <c r="G79" s="4"/>
      <c r="H79" s="4"/>
      <c r="I79" s="4"/>
      <c r="J79" s="4" t="s">
        <v>25</v>
      </c>
      <c r="K79" s="9">
        <v>461</v>
      </c>
      <c r="L79" s="9">
        <v>4.0999999999999996</v>
      </c>
      <c r="M79" s="9">
        <v>5.2</v>
      </c>
      <c r="N79" s="25">
        <f>M79-L79</f>
        <v>1.1000000000000005</v>
      </c>
      <c r="O79" s="15">
        <v>5.2</v>
      </c>
      <c r="P79" s="25">
        <f>O79-L79</f>
        <v>1.1000000000000005</v>
      </c>
      <c r="Q79" s="4"/>
      <c r="T79" s="4">
        <v>491</v>
      </c>
      <c r="U79" s="110">
        <v>467</v>
      </c>
      <c r="V79" s="123">
        <f t="shared" si="7"/>
        <v>6</v>
      </c>
      <c r="W79" s="3" t="s">
        <v>850</v>
      </c>
    </row>
    <row r="80" spans="1:23" x14ac:dyDescent="0.15">
      <c r="A80" s="3" t="s">
        <v>316</v>
      </c>
      <c r="B80" s="3" t="s">
        <v>704</v>
      </c>
      <c r="C80" s="3" t="s">
        <v>165</v>
      </c>
      <c r="D80" s="4">
        <v>4</v>
      </c>
      <c r="E80" s="4" t="s">
        <v>34</v>
      </c>
      <c r="F80" s="4"/>
      <c r="G80" s="4" t="s">
        <v>73</v>
      </c>
      <c r="H80" s="4"/>
      <c r="I80" s="4"/>
      <c r="J80" s="4" t="s">
        <v>25</v>
      </c>
      <c r="K80" s="9">
        <v>415</v>
      </c>
      <c r="L80" s="9">
        <v>2.8</v>
      </c>
      <c r="M80" s="9">
        <v>3.3</v>
      </c>
      <c r="N80" s="10">
        <f>M80-L80</f>
        <v>0.5</v>
      </c>
      <c r="O80" s="15">
        <v>2.4</v>
      </c>
      <c r="P80" s="9">
        <f>O80-L80</f>
        <v>-0.39999999999999991</v>
      </c>
      <c r="Q80" s="4"/>
      <c r="T80" s="4">
        <v>450</v>
      </c>
      <c r="U80" s="110">
        <v>467</v>
      </c>
      <c r="V80" s="123">
        <f t="shared" si="7"/>
        <v>52</v>
      </c>
      <c r="W80" s="3" t="s">
        <v>705</v>
      </c>
    </row>
    <row r="81" spans="1:23" x14ac:dyDescent="0.15">
      <c r="A81" s="3" t="s">
        <v>960</v>
      </c>
      <c r="B81" s="3" t="s">
        <v>961</v>
      </c>
      <c r="C81" s="3" t="s">
        <v>968</v>
      </c>
      <c r="D81" s="4">
        <v>3</v>
      </c>
      <c r="E81" s="4"/>
      <c r="F81" s="4"/>
      <c r="G81" s="4"/>
      <c r="H81" s="4"/>
      <c r="I81" s="4"/>
      <c r="J81" s="4"/>
      <c r="K81" s="4"/>
      <c r="L81" s="4"/>
      <c r="M81" s="9">
        <v>6.8</v>
      </c>
      <c r="N81" s="25">
        <f>M81-L81</f>
        <v>6.8</v>
      </c>
      <c r="O81" s="15">
        <v>7.5</v>
      </c>
      <c r="P81" s="4"/>
      <c r="Q81" s="4"/>
      <c r="U81" s="110">
        <v>467</v>
      </c>
      <c r="V81" s="123"/>
    </row>
    <row r="82" spans="1:23" x14ac:dyDescent="0.15">
      <c r="A82" s="3" t="s">
        <v>829</v>
      </c>
      <c r="B82" s="3" t="s">
        <v>830</v>
      </c>
      <c r="C82" s="3" t="s">
        <v>968</v>
      </c>
      <c r="D82" s="4">
        <v>2</v>
      </c>
      <c r="E82" s="4" t="s">
        <v>20</v>
      </c>
      <c r="F82" s="4"/>
      <c r="G82" s="4"/>
      <c r="H82" s="4"/>
      <c r="I82" s="4"/>
      <c r="J82" s="4" t="s">
        <v>25</v>
      </c>
      <c r="K82" s="9">
        <v>447</v>
      </c>
      <c r="L82" s="9">
        <v>3.1</v>
      </c>
      <c r="M82" s="9">
        <v>2.7</v>
      </c>
      <c r="N82" s="9">
        <f>M82-L82</f>
        <v>-0.39999999999999991</v>
      </c>
      <c r="O82" s="15">
        <v>4.5</v>
      </c>
      <c r="P82" s="25">
        <f>O82-L82</f>
        <v>1.4</v>
      </c>
      <c r="Q82" s="4"/>
      <c r="T82" s="4">
        <v>480</v>
      </c>
      <c r="U82" s="110">
        <v>467</v>
      </c>
      <c r="V82" s="123">
        <f t="shared" si="7"/>
        <v>20</v>
      </c>
      <c r="W82" s="3" t="s">
        <v>831</v>
      </c>
    </row>
    <row r="83" spans="1:23" x14ac:dyDescent="0.15">
      <c r="A83" s="3" t="s">
        <v>342</v>
      </c>
      <c r="B83" s="3" t="s">
        <v>454</v>
      </c>
      <c r="C83" s="3" t="s">
        <v>165</v>
      </c>
      <c r="D83" s="4">
        <v>2</v>
      </c>
      <c r="E83" s="4" t="s">
        <v>20</v>
      </c>
      <c r="F83" s="4"/>
      <c r="G83" s="4"/>
      <c r="H83" s="4"/>
      <c r="I83" s="4"/>
      <c r="J83" s="4" t="s">
        <v>25</v>
      </c>
      <c r="K83" s="9">
        <v>455</v>
      </c>
      <c r="L83" s="9">
        <v>4.5</v>
      </c>
      <c r="M83" s="4"/>
      <c r="N83" s="4"/>
      <c r="O83" s="15">
        <v>4.4000000000000004</v>
      </c>
      <c r="P83" s="9">
        <f>O83-L83</f>
        <v>-9.9999999999999645E-2</v>
      </c>
      <c r="Q83" s="4"/>
      <c r="T83" s="4">
        <v>477</v>
      </c>
      <c r="U83" s="110">
        <v>469</v>
      </c>
      <c r="V83" s="123">
        <f t="shared" si="7"/>
        <v>14</v>
      </c>
      <c r="W83" s="3" t="s">
        <v>623</v>
      </c>
    </row>
    <row r="84" spans="1:23" x14ac:dyDescent="0.15">
      <c r="A84" s="3" t="s">
        <v>723</v>
      </c>
      <c r="B84" s="3" t="s">
        <v>252</v>
      </c>
      <c r="C84" s="3" t="s">
        <v>165</v>
      </c>
      <c r="D84" s="4">
        <v>4</v>
      </c>
      <c r="E84" s="4" t="s">
        <v>20</v>
      </c>
      <c r="F84" s="4"/>
      <c r="G84" s="24"/>
      <c r="H84" s="24"/>
      <c r="I84" s="24"/>
      <c r="J84" s="4" t="s">
        <v>25</v>
      </c>
      <c r="K84" s="9">
        <v>450</v>
      </c>
      <c r="L84" s="9">
        <v>3.8</v>
      </c>
      <c r="M84" s="9">
        <v>3.9</v>
      </c>
      <c r="N84" s="9">
        <f>M84-L84</f>
        <v>0.10000000000000009</v>
      </c>
      <c r="O84" s="9">
        <v>4.2</v>
      </c>
      <c r="P84" s="9">
        <f>O84-L84</f>
        <v>0.40000000000000036</v>
      </c>
      <c r="Q84" s="4"/>
      <c r="T84" s="4">
        <v>480</v>
      </c>
      <c r="U84" s="111">
        <v>469</v>
      </c>
      <c r="V84" s="123">
        <f t="shared" si="7"/>
        <v>19</v>
      </c>
      <c r="W84" s="3" t="s">
        <v>724</v>
      </c>
    </row>
    <row r="85" spans="1:23" x14ac:dyDescent="0.15">
      <c r="A85" s="3" t="s">
        <v>963</v>
      </c>
      <c r="B85" s="3" t="s">
        <v>964</v>
      </c>
      <c r="C85" s="3" t="s">
        <v>968</v>
      </c>
      <c r="D85" s="4">
        <v>3</v>
      </c>
      <c r="E85" s="4" t="s">
        <v>34</v>
      </c>
      <c r="F85" s="4"/>
      <c r="G85" s="4"/>
      <c r="H85" s="4"/>
      <c r="I85" s="4"/>
      <c r="J85" s="4"/>
      <c r="K85" s="4"/>
      <c r="L85" s="4"/>
      <c r="M85" s="9">
        <v>5.9</v>
      </c>
      <c r="N85" s="25">
        <f>M85-L85</f>
        <v>5.9</v>
      </c>
      <c r="P85" s="4"/>
      <c r="Q85" s="4"/>
      <c r="T85" s="4">
        <v>525</v>
      </c>
      <c r="U85" s="109">
        <v>469</v>
      </c>
      <c r="V85" s="123"/>
    </row>
    <row r="86" spans="1:23" x14ac:dyDescent="0.15">
      <c r="A86" s="3" t="s">
        <v>1400</v>
      </c>
      <c r="B86" s="3" t="s">
        <v>1401</v>
      </c>
      <c r="O86" s="15">
        <v>5.4</v>
      </c>
      <c r="U86" s="110">
        <v>469</v>
      </c>
      <c r="V86" s="123"/>
    </row>
    <row r="87" spans="1:23" x14ac:dyDescent="0.15">
      <c r="A87" s="3" t="s">
        <v>851</v>
      </c>
      <c r="B87" s="3" t="s">
        <v>852</v>
      </c>
      <c r="C87" s="3" t="s">
        <v>968</v>
      </c>
      <c r="D87" s="4">
        <v>3</v>
      </c>
      <c r="E87" s="4" t="s">
        <v>20</v>
      </c>
      <c r="F87" s="4"/>
      <c r="G87" s="24"/>
      <c r="H87" s="24"/>
      <c r="I87" s="24"/>
      <c r="J87" s="4" t="s">
        <v>25</v>
      </c>
      <c r="K87" s="9">
        <v>471</v>
      </c>
      <c r="L87" s="10">
        <v>6.4</v>
      </c>
      <c r="M87" s="9">
        <v>5.7</v>
      </c>
      <c r="N87" s="9">
        <f t="shared" ref="N87:N105" si="8">M87-L87</f>
        <v>-0.70000000000000018</v>
      </c>
      <c r="O87" s="15">
        <v>7.1</v>
      </c>
      <c r="P87" s="9">
        <f>O87-L87</f>
        <v>0.69999999999999929</v>
      </c>
      <c r="Q87" s="4"/>
      <c r="T87" s="4">
        <v>496</v>
      </c>
      <c r="U87" s="110">
        <v>469</v>
      </c>
      <c r="V87" s="123">
        <f t="shared" si="7"/>
        <v>-2</v>
      </c>
      <c r="W87" s="3" t="s">
        <v>853</v>
      </c>
    </row>
    <row r="88" spans="1:23" x14ac:dyDescent="0.15">
      <c r="A88" s="3" t="s">
        <v>783</v>
      </c>
      <c r="B88" s="3" t="s">
        <v>784</v>
      </c>
      <c r="C88" s="3" t="s">
        <v>968</v>
      </c>
      <c r="D88" s="4">
        <v>2</v>
      </c>
      <c r="E88" s="4" t="s">
        <v>34</v>
      </c>
      <c r="F88" s="4"/>
      <c r="G88" s="4"/>
      <c r="H88" s="4"/>
      <c r="I88" s="4"/>
      <c r="J88" s="4" t="s">
        <v>25</v>
      </c>
      <c r="K88" s="9">
        <v>451</v>
      </c>
      <c r="L88" s="9">
        <v>3.8</v>
      </c>
      <c r="M88" s="9">
        <v>4.7</v>
      </c>
      <c r="N88" s="10">
        <f t="shared" si="8"/>
        <v>0.90000000000000036</v>
      </c>
      <c r="O88" s="15">
        <v>3.9</v>
      </c>
      <c r="P88" s="9">
        <f>O88-L88</f>
        <v>0.10000000000000009</v>
      </c>
      <c r="Q88" s="4"/>
      <c r="T88" s="4">
        <v>475</v>
      </c>
      <c r="U88" s="110">
        <v>469</v>
      </c>
      <c r="V88" s="123">
        <f t="shared" si="7"/>
        <v>18</v>
      </c>
      <c r="W88" s="3" t="s">
        <v>785</v>
      </c>
    </row>
    <row r="89" spans="1:23" x14ac:dyDescent="0.15">
      <c r="A89" s="3" t="s">
        <v>266</v>
      </c>
      <c r="B89" s="3" t="s">
        <v>664</v>
      </c>
      <c r="C89" s="3" t="s">
        <v>165</v>
      </c>
      <c r="D89" s="4">
        <v>5</v>
      </c>
      <c r="E89" s="4" t="s">
        <v>34</v>
      </c>
      <c r="F89" s="4"/>
      <c r="G89" s="4"/>
      <c r="H89" s="4"/>
      <c r="I89" s="4"/>
      <c r="J89" s="4" t="s">
        <v>25</v>
      </c>
      <c r="K89" s="9">
        <v>469</v>
      </c>
      <c r="L89" s="9">
        <v>4.2</v>
      </c>
      <c r="M89" s="9">
        <v>4.7</v>
      </c>
      <c r="N89" s="10">
        <f t="shared" si="8"/>
        <v>0.5</v>
      </c>
      <c r="O89" s="15">
        <v>5.2</v>
      </c>
      <c r="P89" s="25">
        <f>O89-L89</f>
        <v>1</v>
      </c>
      <c r="Q89" s="4"/>
      <c r="T89" s="4">
        <v>519</v>
      </c>
      <c r="U89" s="110">
        <v>472</v>
      </c>
      <c r="V89" s="123">
        <f t="shared" si="7"/>
        <v>3</v>
      </c>
      <c r="W89" s="3" t="s">
        <v>665</v>
      </c>
    </row>
    <row r="90" spans="1:23" x14ac:dyDescent="0.15">
      <c r="A90" s="3" t="s">
        <v>747</v>
      </c>
      <c r="B90" s="3" t="s">
        <v>748</v>
      </c>
      <c r="C90" s="3" t="s">
        <v>165</v>
      </c>
      <c r="D90" s="4">
        <v>4</v>
      </c>
      <c r="E90" s="4"/>
      <c r="F90" s="4"/>
      <c r="G90" s="4"/>
      <c r="H90" s="4"/>
      <c r="I90" s="4"/>
      <c r="J90" s="4"/>
      <c r="K90" s="4"/>
      <c r="L90" s="4"/>
      <c r="M90" s="9">
        <v>4.3</v>
      </c>
      <c r="N90" s="25">
        <f t="shared" si="8"/>
        <v>4.3</v>
      </c>
      <c r="O90" s="15">
        <v>5.5</v>
      </c>
      <c r="P90" s="4"/>
      <c r="Q90" s="4"/>
      <c r="U90" s="110">
        <v>472</v>
      </c>
      <c r="V90" s="123"/>
    </row>
    <row r="91" spans="1:23" x14ac:dyDescent="0.15">
      <c r="A91" s="3" t="s">
        <v>123</v>
      </c>
      <c r="B91" s="3" t="s">
        <v>778</v>
      </c>
      <c r="C91" s="3" t="s">
        <v>968</v>
      </c>
      <c r="D91" s="4">
        <v>6</v>
      </c>
      <c r="E91" s="4" t="s">
        <v>20</v>
      </c>
      <c r="F91" s="4"/>
      <c r="G91" s="4"/>
      <c r="H91" s="4"/>
      <c r="I91" s="4"/>
      <c r="J91" s="4" t="s">
        <v>25</v>
      </c>
      <c r="K91" s="9">
        <v>454</v>
      </c>
      <c r="L91" s="9">
        <v>4</v>
      </c>
      <c r="M91" s="9">
        <v>4.0999999999999996</v>
      </c>
      <c r="N91" s="9">
        <f t="shared" si="8"/>
        <v>9.9999999999999645E-2</v>
      </c>
      <c r="O91" s="9">
        <v>4.9000000000000004</v>
      </c>
      <c r="P91" s="10">
        <f>O91-L91</f>
        <v>0.90000000000000036</v>
      </c>
      <c r="Q91" s="4"/>
      <c r="T91" s="4">
        <v>474</v>
      </c>
      <c r="U91" s="110">
        <v>472</v>
      </c>
      <c r="V91" s="123">
        <f t="shared" si="7"/>
        <v>18</v>
      </c>
      <c r="W91" s="3" t="s">
        <v>779</v>
      </c>
    </row>
    <row r="92" spans="1:23" x14ac:dyDescent="0.15">
      <c r="A92" s="3" t="s">
        <v>450</v>
      </c>
      <c r="B92" s="3" t="s">
        <v>925</v>
      </c>
      <c r="C92" s="3" t="s">
        <v>968</v>
      </c>
      <c r="D92" s="4">
        <v>2</v>
      </c>
      <c r="E92" s="4" t="s">
        <v>20</v>
      </c>
      <c r="F92" s="4"/>
      <c r="G92" s="4"/>
      <c r="H92" s="4"/>
      <c r="I92" s="4"/>
      <c r="J92" s="4" t="s">
        <v>25</v>
      </c>
      <c r="K92" s="10">
        <v>502</v>
      </c>
      <c r="L92" s="9">
        <v>4.5999999999999996</v>
      </c>
      <c r="M92" s="9">
        <v>5.4</v>
      </c>
      <c r="N92" s="10">
        <f t="shared" si="8"/>
        <v>0.80000000000000071</v>
      </c>
      <c r="O92" s="15">
        <v>6.5</v>
      </c>
      <c r="P92" s="25">
        <f>O92-L92</f>
        <v>1.9000000000000004</v>
      </c>
      <c r="Q92" s="4"/>
      <c r="T92" s="4">
        <v>527</v>
      </c>
      <c r="U92" s="110">
        <v>472</v>
      </c>
      <c r="V92" s="123">
        <f t="shared" si="7"/>
        <v>-30</v>
      </c>
      <c r="W92" s="3" t="s">
        <v>926</v>
      </c>
    </row>
    <row r="93" spans="1:23" x14ac:dyDescent="0.15">
      <c r="A93" s="3" t="s">
        <v>209</v>
      </c>
      <c r="B93" s="3" t="s">
        <v>702</v>
      </c>
      <c r="C93" s="3" t="s">
        <v>165</v>
      </c>
      <c r="D93" s="4">
        <v>4</v>
      </c>
      <c r="E93" s="4" t="s">
        <v>34</v>
      </c>
      <c r="F93" s="4"/>
      <c r="G93" s="4" t="s">
        <v>73</v>
      </c>
      <c r="H93" s="4"/>
      <c r="I93" s="4"/>
      <c r="J93" s="4" t="s">
        <v>25</v>
      </c>
      <c r="K93" s="9">
        <v>476</v>
      </c>
      <c r="L93" s="4"/>
      <c r="M93" s="9">
        <v>6.9</v>
      </c>
      <c r="N93" s="25">
        <f t="shared" si="8"/>
        <v>6.9</v>
      </c>
      <c r="O93" s="15">
        <v>5.9</v>
      </c>
      <c r="P93" s="4"/>
      <c r="Q93" s="4"/>
      <c r="U93" s="73">
        <v>472</v>
      </c>
      <c r="V93" s="123">
        <f t="shared" si="7"/>
        <v>-4</v>
      </c>
    </row>
    <row r="94" spans="1:23" x14ac:dyDescent="0.15">
      <c r="A94" s="3" t="s">
        <v>731</v>
      </c>
      <c r="B94" s="3" t="s">
        <v>732</v>
      </c>
      <c r="C94" s="3" t="s">
        <v>165</v>
      </c>
      <c r="D94" s="4">
        <v>4</v>
      </c>
      <c r="E94" s="4" t="s">
        <v>20</v>
      </c>
      <c r="F94" s="4"/>
      <c r="G94" s="4"/>
      <c r="H94" s="4"/>
      <c r="I94" s="4"/>
      <c r="J94" s="4" t="s">
        <v>25</v>
      </c>
      <c r="K94" s="9">
        <v>457</v>
      </c>
      <c r="L94" s="9">
        <v>4</v>
      </c>
      <c r="M94" s="9">
        <v>5.5</v>
      </c>
      <c r="N94" s="25">
        <f t="shared" si="8"/>
        <v>1.5</v>
      </c>
      <c r="O94" s="15">
        <v>5.5</v>
      </c>
      <c r="P94" s="25">
        <f>O94-L94</f>
        <v>1.5</v>
      </c>
      <c r="Q94" s="4"/>
      <c r="T94" s="4">
        <v>475</v>
      </c>
      <c r="U94" s="73">
        <v>472</v>
      </c>
      <c r="V94" s="123">
        <f t="shared" si="7"/>
        <v>15</v>
      </c>
      <c r="W94" s="3" t="s">
        <v>697</v>
      </c>
    </row>
    <row r="95" spans="1:23" x14ac:dyDescent="0.15">
      <c r="A95" s="3" t="s">
        <v>104</v>
      </c>
      <c r="B95" s="3" t="s">
        <v>907</v>
      </c>
      <c r="C95" s="3" t="s">
        <v>968</v>
      </c>
      <c r="D95" s="4">
        <v>6</v>
      </c>
      <c r="E95" s="4" t="s">
        <v>34</v>
      </c>
      <c r="F95" s="4"/>
      <c r="G95" s="24"/>
      <c r="H95" s="24"/>
      <c r="I95" s="24"/>
      <c r="J95" s="4" t="s">
        <v>25</v>
      </c>
      <c r="K95" s="9">
        <v>461</v>
      </c>
      <c r="L95" s="9">
        <v>3.6</v>
      </c>
      <c r="M95" s="9">
        <v>3.6</v>
      </c>
      <c r="N95" s="9">
        <f t="shared" si="8"/>
        <v>0</v>
      </c>
      <c r="O95" s="15">
        <v>5.2</v>
      </c>
      <c r="P95" s="25">
        <f>O95-L95</f>
        <v>1.6</v>
      </c>
      <c r="Q95" s="4"/>
      <c r="U95" s="110">
        <v>472</v>
      </c>
      <c r="V95" s="123">
        <f t="shared" si="7"/>
        <v>11</v>
      </c>
      <c r="W95" s="3" t="s">
        <v>908</v>
      </c>
    </row>
    <row r="96" spans="1:23" x14ac:dyDescent="0.15">
      <c r="A96" s="3" t="s">
        <v>238</v>
      </c>
      <c r="B96" s="3" t="s">
        <v>651</v>
      </c>
      <c r="C96" s="3" t="s">
        <v>165</v>
      </c>
      <c r="D96" s="4">
        <v>3</v>
      </c>
      <c r="E96" s="4" t="s">
        <v>20</v>
      </c>
      <c r="F96" s="4"/>
      <c r="G96" s="4"/>
      <c r="H96" s="4"/>
      <c r="I96" s="4"/>
      <c r="J96" s="4" t="s">
        <v>25</v>
      </c>
      <c r="K96" s="9">
        <v>434</v>
      </c>
      <c r="L96" s="4"/>
      <c r="M96" s="9">
        <v>5</v>
      </c>
      <c r="N96" s="25">
        <f t="shared" si="8"/>
        <v>5</v>
      </c>
      <c r="O96" s="15">
        <v>4</v>
      </c>
      <c r="P96" s="4"/>
      <c r="Q96" s="4"/>
      <c r="T96" s="4">
        <v>480</v>
      </c>
      <c r="U96" s="73">
        <v>474</v>
      </c>
      <c r="V96" s="123">
        <f t="shared" si="7"/>
        <v>40</v>
      </c>
      <c r="W96" s="3" t="s">
        <v>652</v>
      </c>
    </row>
    <row r="97" spans="1:23" x14ac:dyDescent="0.15">
      <c r="A97" s="3" t="s">
        <v>19</v>
      </c>
      <c r="B97" s="3" t="s">
        <v>841</v>
      </c>
      <c r="C97" s="3" t="s">
        <v>968</v>
      </c>
      <c r="D97" s="4">
        <v>2</v>
      </c>
      <c r="E97" s="4" t="s">
        <v>34</v>
      </c>
      <c r="F97" s="4"/>
      <c r="G97" s="4"/>
      <c r="H97" s="4"/>
      <c r="I97" s="4"/>
      <c r="J97" s="4" t="s">
        <v>25</v>
      </c>
      <c r="K97" s="9">
        <v>484</v>
      </c>
      <c r="L97" s="9">
        <v>4.9000000000000004</v>
      </c>
      <c r="M97" s="9">
        <v>6.8</v>
      </c>
      <c r="N97" s="25">
        <f t="shared" si="8"/>
        <v>1.8999999999999995</v>
      </c>
      <c r="O97" s="9">
        <v>5.2</v>
      </c>
      <c r="P97" s="9">
        <f>O97-L97</f>
        <v>0.29999999999999982</v>
      </c>
      <c r="Q97" s="4"/>
      <c r="T97" s="4">
        <v>509</v>
      </c>
      <c r="U97" s="111">
        <v>474</v>
      </c>
      <c r="V97" s="123">
        <f t="shared" si="7"/>
        <v>-10</v>
      </c>
      <c r="W97" s="3" t="s">
        <v>779</v>
      </c>
    </row>
    <row r="98" spans="1:23" x14ac:dyDescent="0.15">
      <c r="A98" s="3" t="s">
        <v>890</v>
      </c>
      <c r="B98" s="3" t="s">
        <v>891</v>
      </c>
      <c r="C98" s="3" t="s">
        <v>968</v>
      </c>
      <c r="D98" s="4">
        <v>3</v>
      </c>
      <c r="E98" s="4" t="s">
        <v>34</v>
      </c>
      <c r="F98" s="4"/>
      <c r="G98" s="24"/>
      <c r="H98" s="24"/>
      <c r="I98" s="24"/>
      <c r="J98" s="4" t="s">
        <v>25</v>
      </c>
      <c r="K98" s="10">
        <v>495</v>
      </c>
      <c r="L98" s="9">
        <v>4.4000000000000004</v>
      </c>
      <c r="M98" s="9">
        <v>5.4</v>
      </c>
      <c r="N98" s="25">
        <f t="shared" si="8"/>
        <v>1</v>
      </c>
      <c r="O98" s="9">
        <v>5.5</v>
      </c>
      <c r="P98" s="25">
        <f>O98-L98</f>
        <v>1.0999999999999996</v>
      </c>
      <c r="Q98" s="4"/>
      <c r="T98" s="4">
        <v>525</v>
      </c>
      <c r="U98" s="109">
        <v>474</v>
      </c>
      <c r="V98" s="123">
        <f t="shared" si="7"/>
        <v>-21</v>
      </c>
      <c r="W98" s="3" t="s">
        <v>892</v>
      </c>
    </row>
    <row r="99" spans="1:23" x14ac:dyDescent="0.15">
      <c r="A99" s="3" t="s">
        <v>176</v>
      </c>
      <c r="B99" s="3" t="s">
        <v>930</v>
      </c>
      <c r="C99" s="3" t="s">
        <v>968</v>
      </c>
      <c r="D99" s="4">
        <v>6</v>
      </c>
      <c r="E99" s="4" t="s">
        <v>34</v>
      </c>
      <c r="F99" s="4"/>
      <c r="G99" s="24"/>
      <c r="H99" s="24"/>
      <c r="I99" s="24"/>
      <c r="J99" s="4" t="s">
        <v>25</v>
      </c>
      <c r="K99" s="9">
        <v>421</v>
      </c>
      <c r="L99" s="9">
        <v>3.8</v>
      </c>
      <c r="M99" s="9">
        <v>5.5</v>
      </c>
      <c r="N99" s="25">
        <f t="shared" si="8"/>
        <v>1.7000000000000002</v>
      </c>
      <c r="O99" s="10">
        <v>7.8</v>
      </c>
      <c r="P99" s="25">
        <f>O99-L99</f>
        <v>4</v>
      </c>
      <c r="Q99" s="4"/>
      <c r="T99" s="4">
        <v>446</v>
      </c>
      <c r="U99" s="110">
        <v>474</v>
      </c>
      <c r="V99" s="123">
        <f t="shared" si="7"/>
        <v>53</v>
      </c>
      <c r="W99" s="3" t="s">
        <v>931</v>
      </c>
    </row>
    <row r="100" spans="1:23" x14ac:dyDescent="0.15">
      <c r="A100" s="3" t="s">
        <v>129</v>
      </c>
      <c r="B100" s="3" t="s">
        <v>683</v>
      </c>
      <c r="C100" s="3" t="s">
        <v>165</v>
      </c>
      <c r="D100" s="4">
        <v>3</v>
      </c>
      <c r="E100" s="4" t="s">
        <v>20</v>
      </c>
      <c r="F100" s="4"/>
      <c r="G100" s="4"/>
      <c r="H100" s="4"/>
      <c r="I100" s="4"/>
      <c r="J100" s="4" t="s">
        <v>25</v>
      </c>
      <c r="K100" s="9">
        <v>468</v>
      </c>
      <c r="L100" s="9">
        <v>3.6</v>
      </c>
      <c r="M100" s="9">
        <v>4.7</v>
      </c>
      <c r="N100" s="25">
        <f t="shared" si="8"/>
        <v>1.1000000000000001</v>
      </c>
      <c r="O100" s="15">
        <v>4.3</v>
      </c>
      <c r="P100" s="9">
        <f>O100-L100</f>
        <v>0.69999999999999973</v>
      </c>
      <c r="Q100" s="4"/>
      <c r="T100" s="4">
        <v>493</v>
      </c>
      <c r="U100" s="110">
        <v>474</v>
      </c>
      <c r="V100" s="123">
        <f t="shared" si="7"/>
        <v>6</v>
      </c>
      <c r="W100" s="3" t="s">
        <v>684</v>
      </c>
    </row>
    <row r="101" spans="1:23" x14ac:dyDescent="0.15">
      <c r="A101" s="3" t="s">
        <v>956</v>
      </c>
      <c r="B101" s="3" t="s">
        <v>957</v>
      </c>
      <c r="C101" s="3" t="s">
        <v>968</v>
      </c>
      <c r="D101" s="4">
        <v>6</v>
      </c>
      <c r="E101" s="4"/>
      <c r="F101" s="4"/>
      <c r="G101" s="4"/>
      <c r="H101" s="4"/>
      <c r="I101" s="4"/>
      <c r="J101" s="4"/>
      <c r="K101" s="4"/>
      <c r="L101" s="4"/>
      <c r="M101" s="9">
        <v>5.3</v>
      </c>
      <c r="N101" s="25">
        <f t="shared" si="8"/>
        <v>5.3</v>
      </c>
      <c r="O101" s="9">
        <v>7.5</v>
      </c>
      <c r="P101" s="4"/>
      <c r="Q101" s="4"/>
      <c r="U101" s="110">
        <v>474</v>
      </c>
      <c r="V101" s="123"/>
    </row>
    <row r="102" spans="1:23" x14ac:dyDescent="0.15">
      <c r="A102" s="3" t="s">
        <v>198</v>
      </c>
      <c r="B102" s="3" t="s">
        <v>725</v>
      </c>
      <c r="C102" s="3" t="s">
        <v>165</v>
      </c>
      <c r="D102" s="4">
        <v>4</v>
      </c>
      <c r="E102" s="4" t="s">
        <v>20</v>
      </c>
      <c r="F102" s="4"/>
      <c r="G102" s="4"/>
      <c r="H102" s="4"/>
      <c r="I102" s="4"/>
      <c r="J102" s="4" t="s">
        <v>25</v>
      </c>
      <c r="K102" s="9">
        <v>454</v>
      </c>
      <c r="L102" s="9">
        <v>3.9</v>
      </c>
      <c r="M102" s="9">
        <v>3.6</v>
      </c>
      <c r="N102" s="9">
        <f t="shared" si="8"/>
        <v>-0.29999999999999982</v>
      </c>
      <c r="O102" s="15">
        <v>4.5999999999999996</v>
      </c>
      <c r="P102" s="9">
        <f>O102-L102</f>
        <v>0.69999999999999973</v>
      </c>
      <c r="Q102" s="4"/>
      <c r="T102" s="4">
        <v>480</v>
      </c>
      <c r="U102" s="110">
        <v>474</v>
      </c>
      <c r="V102" s="123">
        <f t="shared" si="7"/>
        <v>20</v>
      </c>
      <c r="W102" s="3" t="s">
        <v>726</v>
      </c>
    </row>
    <row r="103" spans="1:23" x14ac:dyDescent="0.15">
      <c r="A103" s="3" t="s">
        <v>801</v>
      </c>
      <c r="B103" s="3" t="s">
        <v>802</v>
      </c>
      <c r="C103" s="3" t="s">
        <v>968</v>
      </c>
      <c r="D103" s="4">
        <v>4</v>
      </c>
      <c r="E103" s="4" t="s">
        <v>34</v>
      </c>
      <c r="F103" s="4"/>
      <c r="G103" s="4"/>
      <c r="H103" s="4"/>
      <c r="I103" s="4"/>
      <c r="J103" s="4" t="s">
        <v>25</v>
      </c>
      <c r="K103" s="9">
        <v>457</v>
      </c>
      <c r="L103" s="9">
        <v>4.7</v>
      </c>
      <c r="M103" s="9">
        <v>3.9</v>
      </c>
      <c r="N103" s="9">
        <f t="shared" si="8"/>
        <v>-0.80000000000000027</v>
      </c>
      <c r="O103" s="15">
        <v>5.8</v>
      </c>
      <c r="P103" s="25">
        <f>O103-L103</f>
        <v>1.0999999999999996</v>
      </c>
      <c r="Q103" s="4"/>
      <c r="T103" s="4">
        <v>482</v>
      </c>
      <c r="U103" s="110">
        <v>474</v>
      </c>
      <c r="V103" s="123">
        <f t="shared" si="7"/>
        <v>17</v>
      </c>
      <c r="W103" s="3" t="s">
        <v>803</v>
      </c>
    </row>
    <row r="104" spans="1:23" x14ac:dyDescent="0.15">
      <c r="A104" s="3" t="s">
        <v>637</v>
      </c>
      <c r="B104" s="3" t="s">
        <v>638</v>
      </c>
      <c r="C104" s="3" t="s">
        <v>165</v>
      </c>
      <c r="D104" s="4">
        <v>2</v>
      </c>
      <c r="E104" s="4" t="s">
        <v>20</v>
      </c>
      <c r="F104" s="4"/>
      <c r="G104" s="4"/>
      <c r="H104" s="4"/>
      <c r="I104" s="4"/>
      <c r="J104" s="4" t="s">
        <v>25</v>
      </c>
      <c r="K104" s="9">
        <v>481</v>
      </c>
      <c r="L104" s="9">
        <v>5.5</v>
      </c>
      <c r="M104" s="9">
        <v>6.3</v>
      </c>
      <c r="N104" s="10">
        <f t="shared" si="8"/>
        <v>0.79999999999999982</v>
      </c>
      <c r="O104" s="15">
        <v>5</v>
      </c>
      <c r="P104" s="9">
        <f>O104-L104</f>
        <v>-0.5</v>
      </c>
      <c r="Q104" s="4"/>
      <c r="T104" s="4">
        <v>495</v>
      </c>
      <c r="U104" s="110">
        <v>474</v>
      </c>
      <c r="V104" s="123">
        <f t="shared" si="7"/>
        <v>-7</v>
      </c>
      <c r="W104" s="3" t="s">
        <v>639</v>
      </c>
    </row>
    <row r="105" spans="1:23" x14ac:dyDescent="0.15">
      <c r="A105" s="3" t="s">
        <v>300</v>
      </c>
      <c r="B105" s="3" t="s">
        <v>662</v>
      </c>
      <c r="C105" s="3" t="s">
        <v>165</v>
      </c>
      <c r="D105" s="4">
        <v>4</v>
      </c>
      <c r="E105" s="4" t="s">
        <v>20</v>
      </c>
      <c r="F105" s="4"/>
      <c r="G105" s="24"/>
      <c r="H105" s="24"/>
      <c r="I105" s="24"/>
      <c r="J105" s="4" t="s">
        <v>25</v>
      </c>
      <c r="K105" s="9">
        <v>433</v>
      </c>
      <c r="L105" s="9">
        <v>5.2</v>
      </c>
      <c r="M105" s="9">
        <v>5.7</v>
      </c>
      <c r="N105" s="10">
        <f t="shared" si="8"/>
        <v>0.5</v>
      </c>
      <c r="O105" s="15">
        <v>1</v>
      </c>
      <c r="P105" s="9">
        <f>O105-L105</f>
        <v>-4.2</v>
      </c>
      <c r="Q105" s="4"/>
      <c r="T105" s="4">
        <v>475</v>
      </c>
      <c r="U105" s="110">
        <v>474</v>
      </c>
      <c r="V105" s="123">
        <f t="shared" si="7"/>
        <v>41</v>
      </c>
      <c r="W105" s="3" t="s">
        <v>663</v>
      </c>
    </row>
    <row r="106" spans="1:23" x14ac:dyDescent="0.15">
      <c r="A106" s="3" t="s">
        <v>1385</v>
      </c>
      <c r="B106" s="3" t="s">
        <v>1386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3" t="s">
        <v>1404</v>
      </c>
      <c r="P106" s="4"/>
      <c r="Q106" s="4"/>
      <c r="U106" s="110">
        <v>476</v>
      </c>
      <c r="V106" s="123"/>
    </row>
    <row r="107" spans="1:23" x14ac:dyDescent="0.15">
      <c r="A107" s="3" t="s">
        <v>679</v>
      </c>
      <c r="B107" s="3" t="s">
        <v>942</v>
      </c>
      <c r="C107" s="3" t="s">
        <v>968</v>
      </c>
      <c r="D107" s="4">
        <v>2</v>
      </c>
      <c r="E107" s="4" t="s">
        <v>20</v>
      </c>
      <c r="F107" s="4"/>
      <c r="G107" s="4"/>
      <c r="H107" s="4"/>
      <c r="I107" s="4"/>
      <c r="J107" s="4" t="s">
        <v>25</v>
      </c>
      <c r="K107" s="9">
        <v>476</v>
      </c>
      <c r="L107" s="9">
        <v>5.4</v>
      </c>
      <c r="M107" s="9">
        <v>6.8</v>
      </c>
      <c r="N107" s="25">
        <f>M107-L107</f>
        <v>1.3999999999999995</v>
      </c>
      <c r="O107" s="15">
        <v>7</v>
      </c>
      <c r="P107" s="25">
        <f>O107-L107</f>
        <v>1.5999999999999996</v>
      </c>
      <c r="Q107" s="4"/>
      <c r="T107" s="4">
        <v>525</v>
      </c>
      <c r="U107" s="111">
        <v>476</v>
      </c>
      <c r="V107" s="123">
        <f t="shared" si="7"/>
        <v>0</v>
      </c>
      <c r="W107" s="3" t="s">
        <v>681</v>
      </c>
    </row>
    <row r="108" spans="1:23" x14ac:dyDescent="0.15">
      <c r="A108" s="3" t="s">
        <v>656</v>
      </c>
      <c r="B108" s="3" t="s">
        <v>657</v>
      </c>
      <c r="C108" s="3" t="s">
        <v>165</v>
      </c>
      <c r="D108" s="4">
        <v>5</v>
      </c>
      <c r="E108" s="4" t="s">
        <v>34</v>
      </c>
      <c r="F108" s="4"/>
      <c r="G108" s="4" t="s">
        <v>73</v>
      </c>
      <c r="H108" s="4"/>
      <c r="I108" s="4"/>
      <c r="J108" s="4" t="s">
        <v>25</v>
      </c>
      <c r="K108" s="10">
        <v>498</v>
      </c>
      <c r="L108" s="9">
        <v>4.8</v>
      </c>
      <c r="M108" s="9">
        <v>6.6</v>
      </c>
      <c r="N108" s="25">
        <f>M108-L108</f>
        <v>1.7999999999999998</v>
      </c>
      <c r="O108" s="15">
        <v>6.3</v>
      </c>
      <c r="P108" s="25">
        <f>O108-L108</f>
        <v>1.5</v>
      </c>
      <c r="Q108" s="4"/>
      <c r="T108" s="4">
        <v>525</v>
      </c>
      <c r="U108" s="109">
        <v>476</v>
      </c>
      <c r="V108" s="123">
        <f t="shared" si="7"/>
        <v>-22</v>
      </c>
      <c r="W108" s="3" t="s">
        <v>658</v>
      </c>
    </row>
    <row r="109" spans="1:23" x14ac:dyDescent="0.15">
      <c r="A109" s="3" t="s">
        <v>110</v>
      </c>
      <c r="B109" s="3" t="s">
        <v>649</v>
      </c>
      <c r="C109" s="3" t="s">
        <v>165</v>
      </c>
      <c r="D109" s="4">
        <v>3</v>
      </c>
      <c r="E109" s="4" t="s">
        <v>20</v>
      </c>
      <c r="F109" s="4"/>
      <c r="G109" s="24"/>
      <c r="H109" s="24"/>
      <c r="I109" s="24"/>
      <c r="J109" s="4" t="s">
        <v>25</v>
      </c>
      <c r="K109" s="9">
        <v>482</v>
      </c>
      <c r="L109" s="9">
        <v>6.1</v>
      </c>
      <c r="M109" s="9">
        <v>6.4</v>
      </c>
      <c r="N109" s="9">
        <f>M109-L109</f>
        <v>0.30000000000000071</v>
      </c>
      <c r="O109" s="15">
        <v>5</v>
      </c>
      <c r="P109" s="9">
        <f>O109-L109</f>
        <v>-1.0999999999999996</v>
      </c>
      <c r="Q109" s="4"/>
      <c r="T109" s="4">
        <v>514</v>
      </c>
      <c r="U109" s="111">
        <v>476</v>
      </c>
      <c r="V109" s="123">
        <f t="shared" si="7"/>
        <v>-6</v>
      </c>
      <c r="W109" s="3" t="s">
        <v>614</v>
      </c>
    </row>
    <row r="110" spans="1:23" x14ac:dyDescent="0.15">
      <c r="A110" s="3" t="s">
        <v>563</v>
      </c>
      <c r="B110" s="3" t="s">
        <v>564</v>
      </c>
      <c r="C110" s="3" t="s">
        <v>165</v>
      </c>
      <c r="D110" s="4">
        <v>2</v>
      </c>
      <c r="E110" s="4" t="s">
        <v>20</v>
      </c>
      <c r="F110" s="4"/>
      <c r="G110" s="4"/>
      <c r="H110" s="4"/>
      <c r="I110" s="4"/>
      <c r="J110" s="4" t="s">
        <v>25</v>
      </c>
      <c r="K110" s="9">
        <v>464</v>
      </c>
      <c r="L110" s="9">
        <v>3.9</v>
      </c>
      <c r="M110" s="4"/>
      <c r="N110" s="4"/>
      <c r="P110" s="4"/>
      <c r="Q110" s="4"/>
      <c r="T110" s="4">
        <v>480</v>
      </c>
      <c r="U110" s="113">
        <v>476</v>
      </c>
      <c r="V110" s="123">
        <f t="shared" si="7"/>
        <v>12</v>
      </c>
      <c r="W110" s="3" t="s">
        <v>565</v>
      </c>
    </row>
    <row r="111" spans="1:23" x14ac:dyDescent="0.15">
      <c r="A111" s="3" t="s">
        <v>401</v>
      </c>
      <c r="B111" s="3" t="s">
        <v>576</v>
      </c>
      <c r="C111" s="3" t="s">
        <v>165</v>
      </c>
      <c r="D111" s="4">
        <v>4</v>
      </c>
      <c r="E111" s="4" t="s">
        <v>20</v>
      </c>
      <c r="F111" s="4"/>
      <c r="G111" s="4"/>
      <c r="H111" s="4"/>
      <c r="I111" s="4"/>
      <c r="J111" s="4" t="s">
        <v>25</v>
      </c>
      <c r="K111" s="10">
        <v>490</v>
      </c>
      <c r="L111" s="9">
        <v>5.2</v>
      </c>
      <c r="M111" s="9">
        <v>5.4</v>
      </c>
      <c r="N111" s="9">
        <f t="shared" ref="N111:N128" si="9">M111-L111</f>
        <v>0.20000000000000018</v>
      </c>
      <c r="P111" s="4"/>
      <c r="Q111" s="4"/>
      <c r="U111" s="109">
        <v>476</v>
      </c>
      <c r="V111" s="123">
        <f t="shared" si="7"/>
        <v>-14</v>
      </c>
    </row>
    <row r="112" spans="1:23" x14ac:dyDescent="0.15">
      <c r="A112" s="3" t="s">
        <v>729</v>
      </c>
      <c r="B112" s="3" t="s">
        <v>625</v>
      </c>
      <c r="C112" s="3" t="s">
        <v>165</v>
      </c>
      <c r="D112" s="4">
        <v>5</v>
      </c>
      <c r="E112" s="4" t="s">
        <v>20</v>
      </c>
      <c r="F112" s="4"/>
      <c r="G112" s="24"/>
      <c r="H112" s="24"/>
      <c r="I112" s="24"/>
      <c r="J112" s="4" t="s">
        <v>25</v>
      </c>
      <c r="K112" s="9">
        <v>0</v>
      </c>
      <c r="L112" s="9">
        <v>5.5</v>
      </c>
      <c r="M112" s="10">
        <v>7.3</v>
      </c>
      <c r="N112" s="25">
        <f t="shared" si="9"/>
        <v>1.7999999999999998</v>
      </c>
      <c r="O112" s="15">
        <v>7.4</v>
      </c>
      <c r="P112" s="25">
        <f>O112-L112</f>
        <v>1.9000000000000004</v>
      </c>
      <c r="Q112" s="4"/>
      <c r="T112" s="4">
        <v>530</v>
      </c>
      <c r="U112" s="110">
        <v>476</v>
      </c>
      <c r="V112" s="123"/>
      <c r="W112" s="3" t="s">
        <v>730</v>
      </c>
    </row>
    <row r="113" spans="1:23" x14ac:dyDescent="0.15">
      <c r="A113" s="3" t="s">
        <v>595</v>
      </c>
      <c r="B113" s="3" t="s">
        <v>596</v>
      </c>
      <c r="C113" s="3" t="s">
        <v>165</v>
      </c>
      <c r="D113" s="4">
        <v>4</v>
      </c>
      <c r="E113" s="4" t="s">
        <v>20</v>
      </c>
      <c r="F113" s="4"/>
      <c r="G113" s="4" t="s">
        <v>73</v>
      </c>
      <c r="H113" s="4"/>
      <c r="I113" s="4"/>
      <c r="J113" s="4" t="s">
        <v>25</v>
      </c>
      <c r="K113" s="9">
        <v>484</v>
      </c>
      <c r="L113" s="9">
        <v>4.3</v>
      </c>
      <c r="M113" s="10">
        <v>7.5</v>
      </c>
      <c r="N113" s="25">
        <f t="shared" si="9"/>
        <v>3.2</v>
      </c>
      <c r="O113" s="15">
        <v>6.4</v>
      </c>
      <c r="P113" s="25">
        <f>O113-L113</f>
        <v>2.1000000000000005</v>
      </c>
      <c r="Q113" s="4"/>
      <c r="T113" s="4">
        <v>504</v>
      </c>
      <c r="U113" s="110">
        <v>476</v>
      </c>
      <c r="V113" s="123">
        <f t="shared" si="7"/>
        <v>-8</v>
      </c>
      <c r="W113" s="3" t="s">
        <v>597</v>
      </c>
    </row>
    <row r="114" spans="1:23" x14ac:dyDescent="0.15">
      <c r="A114" s="3" t="s">
        <v>577</v>
      </c>
      <c r="B114" s="3" t="s">
        <v>578</v>
      </c>
      <c r="C114" s="3" t="s">
        <v>165</v>
      </c>
      <c r="D114" s="4">
        <v>4</v>
      </c>
      <c r="E114" s="4" t="s">
        <v>20</v>
      </c>
      <c r="F114" s="4"/>
      <c r="G114" s="4"/>
      <c r="H114" s="4"/>
      <c r="I114" s="4"/>
      <c r="J114" s="4" t="s">
        <v>25</v>
      </c>
      <c r="K114" s="9">
        <v>435</v>
      </c>
      <c r="L114" s="9">
        <v>4</v>
      </c>
      <c r="M114" s="9">
        <v>5.6</v>
      </c>
      <c r="N114" s="25">
        <f t="shared" si="9"/>
        <v>1.5999999999999996</v>
      </c>
      <c r="P114" s="4"/>
      <c r="Q114" s="4"/>
      <c r="T114" s="4">
        <v>450</v>
      </c>
      <c r="U114" s="110">
        <v>476</v>
      </c>
      <c r="V114" s="123">
        <f t="shared" si="7"/>
        <v>41</v>
      </c>
      <c r="W114" s="3" t="s">
        <v>579</v>
      </c>
    </row>
    <row r="115" spans="1:23" x14ac:dyDescent="0.15">
      <c r="A115" s="3" t="s">
        <v>112</v>
      </c>
      <c r="B115" s="3" t="s">
        <v>586</v>
      </c>
      <c r="C115" s="3" t="s">
        <v>165</v>
      </c>
      <c r="D115" s="4">
        <v>2</v>
      </c>
      <c r="E115" s="4" t="s">
        <v>34</v>
      </c>
      <c r="F115" s="4"/>
      <c r="G115" s="4"/>
      <c r="H115" s="4"/>
      <c r="I115" s="4"/>
      <c r="J115" s="4" t="s">
        <v>25</v>
      </c>
      <c r="K115" s="9">
        <v>477</v>
      </c>
      <c r="L115" s="10">
        <v>6.4</v>
      </c>
      <c r="M115" s="9">
        <v>5.6</v>
      </c>
      <c r="N115" s="9">
        <f t="shared" si="9"/>
        <v>-0.80000000000000071</v>
      </c>
      <c r="P115" s="4"/>
      <c r="Q115" s="4"/>
      <c r="T115" s="4">
        <v>575</v>
      </c>
      <c r="U115" s="110">
        <v>478</v>
      </c>
      <c r="V115" s="123">
        <f t="shared" si="7"/>
        <v>1</v>
      </c>
      <c r="W115" s="3" t="s">
        <v>587</v>
      </c>
    </row>
    <row r="116" spans="1:23" x14ac:dyDescent="0.15">
      <c r="A116" s="3" t="s">
        <v>826</v>
      </c>
      <c r="B116" s="3" t="s">
        <v>827</v>
      </c>
      <c r="C116" s="3" t="s">
        <v>968</v>
      </c>
      <c r="D116" s="4">
        <v>6</v>
      </c>
      <c r="E116" s="4" t="s">
        <v>20</v>
      </c>
      <c r="F116" s="4"/>
      <c r="G116" s="4"/>
      <c r="H116" s="4"/>
      <c r="I116" s="4"/>
      <c r="J116" s="4" t="s">
        <v>25</v>
      </c>
      <c r="K116" s="9">
        <v>446</v>
      </c>
      <c r="L116" s="9">
        <v>5.2</v>
      </c>
      <c r="M116" s="9">
        <v>5</v>
      </c>
      <c r="N116" s="9">
        <f t="shared" si="9"/>
        <v>-0.20000000000000018</v>
      </c>
      <c r="O116" s="15">
        <v>6.1</v>
      </c>
      <c r="P116" s="10">
        <f>O116-L116</f>
        <v>0.89999999999999947</v>
      </c>
      <c r="Q116" s="4"/>
      <c r="T116" s="4">
        <v>471</v>
      </c>
      <c r="U116" s="110">
        <v>478</v>
      </c>
      <c r="V116" s="123">
        <f t="shared" si="7"/>
        <v>32</v>
      </c>
      <c r="W116" s="3" t="s">
        <v>828</v>
      </c>
    </row>
    <row r="117" spans="1:23" x14ac:dyDescent="0.15">
      <c r="A117" s="3" t="s">
        <v>157</v>
      </c>
      <c r="B117" s="3" t="s">
        <v>782</v>
      </c>
      <c r="C117" s="3" t="s">
        <v>968</v>
      </c>
      <c r="D117" s="4">
        <v>3</v>
      </c>
      <c r="E117" s="4" t="s">
        <v>34</v>
      </c>
      <c r="F117" s="4"/>
      <c r="G117" s="24"/>
      <c r="H117" s="24"/>
      <c r="I117" s="24"/>
      <c r="J117" s="4" t="s">
        <v>25</v>
      </c>
      <c r="K117" s="9">
        <v>477</v>
      </c>
      <c r="L117" s="4"/>
      <c r="M117" s="9">
        <v>5.4</v>
      </c>
      <c r="N117" s="25">
        <f t="shared" si="9"/>
        <v>5.4</v>
      </c>
      <c r="O117" s="15">
        <v>7.4</v>
      </c>
      <c r="P117" s="4"/>
      <c r="Q117" s="4"/>
      <c r="U117" s="110">
        <v>480</v>
      </c>
      <c r="V117" s="123">
        <f t="shared" si="7"/>
        <v>3</v>
      </c>
    </row>
    <row r="118" spans="1:23" x14ac:dyDescent="0.15">
      <c r="A118" s="3" t="s">
        <v>352</v>
      </c>
      <c r="B118" s="3" t="s">
        <v>945</v>
      </c>
      <c r="C118" s="3" t="s">
        <v>968</v>
      </c>
      <c r="D118" s="4">
        <v>3</v>
      </c>
      <c r="E118" s="4" t="s">
        <v>34</v>
      </c>
      <c r="F118" s="4"/>
      <c r="G118" s="4"/>
      <c r="H118" s="4"/>
      <c r="I118" s="4"/>
      <c r="J118" s="4" t="s">
        <v>21</v>
      </c>
      <c r="K118" s="10">
        <v>508</v>
      </c>
      <c r="L118" s="9">
        <v>5.6</v>
      </c>
      <c r="M118" s="25">
        <v>7.7</v>
      </c>
      <c r="N118" s="25">
        <f t="shared" si="9"/>
        <v>2.1000000000000005</v>
      </c>
      <c r="O118" s="25">
        <v>8</v>
      </c>
      <c r="P118" s="25">
        <f>O118-L118</f>
        <v>2.4000000000000004</v>
      </c>
      <c r="Q118" s="4"/>
      <c r="T118" s="4">
        <v>533</v>
      </c>
      <c r="U118" s="110">
        <v>480</v>
      </c>
      <c r="V118" s="123">
        <f t="shared" si="7"/>
        <v>-28</v>
      </c>
      <c r="W118" s="3" t="s">
        <v>946</v>
      </c>
    </row>
    <row r="119" spans="1:23" x14ac:dyDescent="0.15">
      <c r="A119" s="3" t="s">
        <v>300</v>
      </c>
      <c r="B119" s="3" t="s">
        <v>888</v>
      </c>
      <c r="C119" s="3" t="s">
        <v>968</v>
      </c>
      <c r="D119" s="4">
        <v>6</v>
      </c>
      <c r="E119" s="4" t="s">
        <v>20</v>
      </c>
      <c r="F119" s="4"/>
      <c r="G119" s="4"/>
      <c r="H119" s="4"/>
      <c r="I119" s="4"/>
      <c r="J119" s="4" t="s">
        <v>25</v>
      </c>
      <c r="K119" s="9">
        <v>489</v>
      </c>
      <c r="L119" s="10">
        <v>6.3</v>
      </c>
      <c r="M119" s="9">
        <v>6.3</v>
      </c>
      <c r="N119" s="9">
        <f t="shared" si="9"/>
        <v>0</v>
      </c>
      <c r="O119" s="15">
        <v>7.1</v>
      </c>
      <c r="P119" s="10">
        <f>O119-L119</f>
        <v>0.79999999999999982</v>
      </c>
      <c r="Q119" s="4"/>
      <c r="T119" s="4">
        <v>514</v>
      </c>
      <c r="U119" s="110">
        <v>480</v>
      </c>
      <c r="V119" s="123">
        <f t="shared" si="7"/>
        <v>-9</v>
      </c>
      <c r="W119" s="3" t="s">
        <v>889</v>
      </c>
    </row>
    <row r="120" spans="1:23" x14ac:dyDescent="0.15">
      <c r="A120" s="3" t="s">
        <v>752</v>
      </c>
      <c r="B120" s="3" t="s">
        <v>304</v>
      </c>
      <c r="C120" s="3" t="s">
        <v>165</v>
      </c>
      <c r="D120" s="4">
        <v>2</v>
      </c>
      <c r="E120" s="4"/>
      <c r="F120" s="4"/>
      <c r="G120" s="4"/>
      <c r="H120" s="4"/>
      <c r="I120" s="4"/>
      <c r="J120" s="4"/>
      <c r="K120" s="4"/>
      <c r="L120" s="4"/>
      <c r="M120" s="9">
        <v>7</v>
      </c>
      <c r="N120" s="25">
        <f t="shared" si="9"/>
        <v>7</v>
      </c>
      <c r="O120" s="15">
        <v>7.3</v>
      </c>
      <c r="P120" s="4"/>
      <c r="Q120" s="4"/>
      <c r="U120" s="111">
        <v>482</v>
      </c>
      <c r="V120" s="123"/>
    </row>
    <row r="121" spans="1:23" x14ac:dyDescent="0.15">
      <c r="A121" s="3" t="s">
        <v>117</v>
      </c>
      <c r="B121" s="3" t="s">
        <v>574</v>
      </c>
      <c r="C121" s="3" t="s">
        <v>165</v>
      </c>
      <c r="D121" s="4">
        <v>3</v>
      </c>
      <c r="E121" s="4" t="s">
        <v>34</v>
      </c>
      <c r="F121" s="4"/>
      <c r="G121" s="4"/>
      <c r="H121" s="4"/>
      <c r="I121" s="4"/>
      <c r="J121" s="4" t="s">
        <v>25</v>
      </c>
      <c r="K121" s="10">
        <v>490</v>
      </c>
      <c r="L121" s="10">
        <v>6.4</v>
      </c>
      <c r="M121" s="9">
        <v>6.6</v>
      </c>
      <c r="N121" s="9">
        <f t="shared" si="9"/>
        <v>0.19999999999999929</v>
      </c>
      <c r="P121" s="4"/>
      <c r="Q121" s="4"/>
      <c r="T121" s="4">
        <v>540</v>
      </c>
      <c r="U121" s="109">
        <v>484</v>
      </c>
      <c r="V121" s="123">
        <f t="shared" si="7"/>
        <v>-6</v>
      </c>
      <c r="W121" s="3" t="s">
        <v>575</v>
      </c>
    </row>
    <row r="122" spans="1:23" x14ac:dyDescent="0.15">
      <c r="A122" s="3" t="s">
        <v>723</v>
      </c>
      <c r="B122" s="3" t="s">
        <v>885</v>
      </c>
      <c r="C122" s="3" t="s">
        <v>968</v>
      </c>
      <c r="D122" s="4">
        <v>3</v>
      </c>
      <c r="E122" s="4" t="s">
        <v>34</v>
      </c>
      <c r="F122" s="4"/>
      <c r="G122" s="4"/>
      <c r="H122" s="4"/>
      <c r="I122" s="4"/>
      <c r="J122" s="4" t="s">
        <v>25</v>
      </c>
      <c r="K122" s="10">
        <v>492</v>
      </c>
      <c r="L122" s="9">
        <v>5</v>
      </c>
      <c r="M122" s="9">
        <v>5</v>
      </c>
      <c r="N122" s="9">
        <f t="shared" si="9"/>
        <v>0</v>
      </c>
      <c r="O122" s="25">
        <v>8.1999999999999993</v>
      </c>
      <c r="P122" s="25">
        <f>O122-L122</f>
        <v>3.1999999999999993</v>
      </c>
      <c r="Q122" s="4"/>
      <c r="T122" s="4">
        <v>525</v>
      </c>
      <c r="U122" s="110">
        <v>484</v>
      </c>
      <c r="V122" s="123">
        <f t="shared" si="7"/>
        <v>-8</v>
      </c>
      <c r="W122" s="3" t="s">
        <v>724</v>
      </c>
    </row>
    <row r="123" spans="1:23" x14ac:dyDescent="0.15">
      <c r="A123" s="3" t="s">
        <v>450</v>
      </c>
      <c r="B123" s="3" t="s">
        <v>669</v>
      </c>
      <c r="C123" s="3" t="s">
        <v>165</v>
      </c>
      <c r="D123" s="4">
        <v>5</v>
      </c>
      <c r="E123" s="4" t="s">
        <v>20</v>
      </c>
      <c r="F123" s="4"/>
      <c r="G123" s="4"/>
      <c r="H123" s="4"/>
      <c r="I123" s="4"/>
      <c r="J123" s="4" t="s">
        <v>25</v>
      </c>
      <c r="K123" s="9">
        <v>476</v>
      </c>
      <c r="L123" s="9">
        <v>4.8</v>
      </c>
      <c r="M123" s="9">
        <v>4.8</v>
      </c>
      <c r="N123" s="9">
        <f t="shared" si="9"/>
        <v>0</v>
      </c>
      <c r="O123" s="15">
        <v>5.6</v>
      </c>
      <c r="P123" s="10">
        <f>O123-L123</f>
        <v>0.79999999999999982</v>
      </c>
      <c r="Q123" s="4"/>
      <c r="T123" s="4">
        <v>500</v>
      </c>
      <c r="U123" s="110">
        <v>484</v>
      </c>
      <c r="V123" s="123">
        <f t="shared" si="7"/>
        <v>8</v>
      </c>
      <c r="W123" s="3" t="s">
        <v>670</v>
      </c>
    </row>
    <row r="124" spans="1:23" x14ac:dyDescent="0.15">
      <c r="A124" s="3" t="s">
        <v>300</v>
      </c>
      <c r="B124" s="3" t="s">
        <v>886</v>
      </c>
      <c r="C124" s="3" t="s">
        <v>968</v>
      </c>
      <c r="D124" s="4">
        <v>6</v>
      </c>
      <c r="E124" s="4" t="s">
        <v>20</v>
      </c>
      <c r="F124" s="4"/>
      <c r="G124" s="4"/>
      <c r="H124" s="4"/>
      <c r="I124" s="4"/>
      <c r="J124" s="4" t="s">
        <v>25</v>
      </c>
      <c r="K124" s="9">
        <v>462</v>
      </c>
      <c r="L124" s="9">
        <v>4.8</v>
      </c>
      <c r="M124" s="9">
        <v>4.3</v>
      </c>
      <c r="N124" s="9">
        <f t="shared" si="9"/>
        <v>-0.5</v>
      </c>
      <c r="O124" s="15">
        <v>3</v>
      </c>
      <c r="P124" s="9">
        <f>O124-L124</f>
        <v>-1.7999999999999998</v>
      </c>
      <c r="Q124" s="4"/>
      <c r="T124" s="4">
        <v>487</v>
      </c>
      <c r="U124" s="110">
        <v>484</v>
      </c>
      <c r="V124" s="123">
        <f t="shared" si="7"/>
        <v>22</v>
      </c>
      <c r="W124" s="3" t="s">
        <v>887</v>
      </c>
    </row>
    <row r="125" spans="1:23" x14ac:dyDescent="0.15">
      <c r="A125" s="3" t="s">
        <v>620</v>
      </c>
      <c r="B125" s="3" t="s">
        <v>621</v>
      </c>
      <c r="C125" s="3" t="s">
        <v>165</v>
      </c>
      <c r="D125" s="4">
        <v>3</v>
      </c>
      <c r="E125" s="4" t="s">
        <v>20</v>
      </c>
      <c r="F125" s="4"/>
      <c r="G125" s="4"/>
      <c r="H125" s="4"/>
      <c r="I125" s="4"/>
      <c r="J125" s="4" t="s">
        <v>25</v>
      </c>
      <c r="K125" s="9">
        <v>459</v>
      </c>
      <c r="L125" s="9">
        <v>4.5</v>
      </c>
      <c r="M125" s="9">
        <v>4.9000000000000004</v>
      </c>
      <c r="N125" s="9">
        <f t="shared" si="9"/>
        <v>0.40000000000000036</v>
      </c>
      <c r="P125" s="4"/>
      <c r="Q125" s="4"/>
      <c r="T125" s="4">
        <v>488</v>
      </c>
      <c r="U125" s="110">
        <v>486</v>
      </c>
      <c r="V125" s="123">
        <f t="shared" si="7"/>
        <v>27</v>
      </c>
      <c r="W125" s="3" t="s">
        <v>622</v>
      </c>
    </row>
    <row r="126" spans="1:23" x14ac:dyDescent="0.15">
      <c r="A126" s="3" t="s">
        <v>44</v>
      </c>
      <c r="B126" s="3" t="s">
        <v>645</v>
      </c>
      <c r="C126" s="3" t="s">
        <v>165</v>
      </c>
      <c r="D126" s="4">
        <v>3</v>
      </c>
      <c r="E126" s="4" t="s">
        <v>34</v>
      </c>
      <c r="F126" s="4"/>
      <c r="G126" s="4"/>
      <c r="H126" s="4"/>
      <c r="I126" s="4"/>
      <c r="J126" s="4" t="s">
        <v>25</v>
      </c>
      <c r="K126" s="9">
        <v>481</v>
      </c>
      <c r="L126" s="9">
        <v>5.2</v>
      </c>
      <c r="M126" s="9">
        <v>6.4</v>
      </c>
      <c r="N126" s="25">
        <f t="shared" si="9"/>
        <v>1.2000000000000002</v>
      </c>
      <c r="O126" s="15">
        <v>5.2</v>
      </c>
      <c r="P126" s="9">
        <f>O126-L126</f>
        <v>0</v>
      </c>
      <c r="Q126" s="4"/>
      <c r="T126" s="4">
        <v>525</v>
      </c>
      <c r="U126" s="110">
        <v>486</v>
      </c>
      <c r="V126" s="123">
        <f t="shared" si="7"/>
        <v>5</v>
      </c>
      <c r="W126" s="3" t="s">
        <v>646</v>
      </c>
    </row>
    <row r="127" spans="1:23" x14ac:dyDescent="0.15">
      <c r="A127" s="3" t="s">
        <v>580</v>
      </c>
      <c r="B127" s="3" t="s">
        <v>581</v>
      </c>
      <c r="C127" s="3" t="s">
        <v>165</v>
      </c>
      <c r="D127" s="4">
        <v>5</v>
      </c>
      <c r="E127" s="4" t="s">
        <v>34</v>
      </c>
      <c r="F127" s="4"/>
      <c r="G127" s="4"/>
      <c r="H127" s="4"/>
      <c r="I127" s="4"/>
      <c r="J127" s="4" t="s">
        <v>25</v>
      </c>
      <c r="K127" s="10">
        <v>500</v>
      </c>
      <c r="L127" s="9">
        <v>4.5999999999999996</v>
      </c>
      <c r="M127" s="9">
        <v>6.6</v>
      </c>
      <c r="N127" s="25">
        <f t="shared" si="9"/>
        <v>2</v>
      </c>
      <c r="O127" s="15">
        <v>6</v>
      </c>
      <c r="P127" s="25">
        <f>O127-L127</f>
        <v>1.4000000000000004</v>
      </c>
      <c r="Q127" s="4"/>
      <c r="T127" s="4">
        <v>525</v>
      </c>
      <c r="U127" s="110">
        <v>486</v>
      </c>
      <c r="V127" s="123">
        <f t="shared" si="7"/>
        <v>-14</v>
      </c>
      <c r="W127" s="3" t="s">
        <v>582</v>
      </c>
    </row>
    <row r="128" spans="1:23" x14ac:dyDescent="0.15">
      <c r="A128" s="3" t="s">
        <v>947</v>
      </c>
      <c r="B128" s="3" t="s">
        <v>948</v>
      </c>
      <c r="C128" s="3" t="s">
        <v>968</v>
      </c>
      <c r="D128" s="4">
        <v>2</v>
      </c>
      <c r="E128" s="4" t="s">
        <v>34</v>
      </c>
      <c r="F128" s="4"/>
      <c r="G128" s="4"/>
      <c r="H128" s="4"/>
      <c r="I128" s="4"/>
      <c r="J128" s="4" t="s">
        <v>25</v>
      </c>
      <c r="K128" s="9">
        <v>447</v>
      </c>
      <c r="L128" s="9">
        <v>5.5</v>
      </c>
      <c r="M128" s="9">
        <v>5.8</v>
      </c>
      <c r="N128" s="9">
        <f t="shared" si="9"/>
        <v>0.29999999999999982</v>
      </c>
      <c r="O128" s="15">
        <v>6.3</v>
      </c>
      <c r="P128" s="10">
        <f>O128-L128</f>
        <v>0.79999999999999982</v>
      </c>
      <c r="Q128" s="4"/>
      <c r="T128" s="4">
        <v>475</v>
      </c>
      <c r="U128" s="73">
        <v>486</v>
      </c>
      <c r="V128" s="123">
        <f t="shared" si="7"/>
        <v>39</v>
      </c>
      <c r="W128" s="3" t="s">
        <v>949</v>
      </c>
    </row>
    <row r="129" spans="1:23" x14ac:dyDescent="0.15">
      <c r="A129" s="3" t="s">
        <v>238</v>
      </c>
      <c r="B129" s="3" t="s">
        <v>1395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5">
        <v>6.7</v>
      </c>
      <c r="P129" s="4"/>
      <c r="Q129" s="4"/>
      <c r="U129" s="110">
        <v>486</v>
      </c>
      <c r="V129" s="123"/>
    </row>
    <row r="130" spans="1:23" x14ac:dyDescent="0.15">
      <c r="A130" s="3" t="s">
        <v>653</v>
      </c>
      <c r="B130" s="3" t="s">
        <v>654</v>
      </c>
      <c r="C130" s="3" t="s">
        <v>165</v>
      </c>
      <c r="D130" s="4">
        <v>3</v>
      </c>
      <c r="E130" s="4" t="s">
        <v>34</v>
      </c>
      <c r="F130" s="4"/>
      <c r="G130" s="4"/>
      <c r="H130" s="4"/>
      <c r="I130" s="4"/>
      <c r="J130" s="4" t="s">
        <v>25</v>
      </c>
      <c r="K130" s="9">
        <v>450</v>
      </c>
      <c r="L130" s="9">
        <v>4.7</v>
      </c>
      <c r="M130" s="9">
        <v>5.4</v>
      </c>
      <c r="N130" s="10">
        <f>M130-L130</f>
        <v>0.70000000000000018</v>
      </c>
      <c r="O130" s="9">
        <v>5.8</v>
      </c>
      <c r="P130" s="25">
        <f>O130-L130</f>
        <v>1.0999999999999996</v>
      </c>
      <c r="Q130" s="4"/>
      <c r="U130" s="110">
        <v>486</v>
      </c>
      <c r="V130" s="123">
        <f t="shared" si="7"/>
        <v>36</v>
      </c>
      <c r="W130" s="3" t="s">
        <v>655</v>
      </c>
    </row>
    <row r="131" spans="1:23" x14ac:dyDescent="0.15">
      <c r="A131" s="3" t="s">
        <v>588</v>
      </c>
      <c r="B131" s="3" t="s">
        <v>589</v>
      </c>
      <c r="C131" s="3" t="s">
        <v>165</v>
      </c>
      <c r="D131" s="4">
        <v>2</v>
      </c>
      <c r="E131" s="4" t="s">
        <v>34</v>
      </c>
      <c r="F131" s="4"/>
      <c r="G131" s="4"/>
      <c r="H131" s="4"/>
      <c r="I131" s="4"/>
      <c r="J131" s="4" t="s">
        <v>25</v>
      </c>
      <c r="K131" s="10">
        <v>505</v>
      </c>
      <c r="L131" s="9">
        <v>4.9000000000000004</v>
      </c>
      <c r="M131" s="4"/>
      <c r="N131" s="4"/>
      <c r="O131" s="9">
        <v>6.4</v>
      </c>
      <c r="P131" s="25">
        <f>O131-L131</f>
        <v>1.5</v>
      </c>
      <c r="Q131" s="4"/>
      <c r="U131" s="111">
        <v>486</v>
      </c>
      <c r="V131" s="123">
        <f t="shared" ref="V131:V194" si="10">U131-K131</f>
        <v>-19</v>
      </c>
    </row>
    <row r="132" spans="1:23" x14ac:dyDescent="0.15">
      <c r="A132" s="3" t="s">
        <v>131</v>
      </c>
      <c r="B132" s="3" t="s">
        <v>1402</v>
      </c>
      <c r="U132" s="73">
        <v>486</v>
      </c>
      <c r="V132" s="123"/>
    </row>
    <row r="133" spans="1:23" x14ac:dyDescent="0.15">
      <c r="A133" s="3" t="s">
        <v>692</v>
      </c>
      <c r="B133" s="3" t="s">
        <v>693</v>
      </c>
      <c r="C133" s="3" t="s">
        <v>165</v>
      </c>
      <c r="D133" s="4">
        <v>5</v>
      </c>
      <c r="E133" s="4" t="s">
        <v>34</v>
      </c>
      <c r="F133" s="4"/>
      <c r="G133" s="4"/>
      <c r="H133" s="4"/>
      <c r="I133" s="4"/>
      <c r="J133" s="4" t="s">
        <v>25</v>
      </c>
      <c r="K133" s="9">
        <v>469</v>
      </c>
      <c r="L133" s="9">
        <v>4.9000000000000004</v>
      </c>
      <c r="M133" s="25">
        <v>7.9</v>
      </c>
      <c r="N133" s="25">
        <f>M133-L133</f>
        <v>3</v>
      </c>
      <c r="O133" s="15">
        <v>6.2</v>
      </c>
      <c r="P133" s="25">
        <f>O133-L133</f>
        <v>1.2999999999999998</v>
      </c>
      <c r="Q133" s="4"/>
      <c r="T133" s="4">
        <v>494</v>
      </c>
      <c r="U133" s="109">
        <v>486</v>
      </c>
      <c r="V133" s="123">
        <f t="shared" si="10"/>
        <v>17</v>
      </c>
      <c r="W133" s="3" t="s">
        <v>694</v>
      </c>
    </row>
    <row r="134" spans="1:23" x14ac:dyDescent="0.15">
      <c r="A134" s="3" t="s">
        <v>1387</v>
      </c>
      <c r="B134" s="3" t="s">
        <v>69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5">
        <v>6</v>
      </c>
      <c r="P134" s="4"/>
      <c r="Q134" s="4"/>
      <c r="U134" s="110">
        <v>488</v>
      </c>
      <c r="V134" s="123"/>
    </row>
    <row r="135" spans="1:23" x14ac:dyDescent="0.15">
      <c r="A135" s="3" t="s">
        <v>739</v>
      </c>
      <c r="B135" s="3" t="s">
        <v>172</v>
      </c>
      <c r="C135" s="3" t="s">
        <v>165</v>
      </c>
      <c r="D135" s="4">
        <v>3</v>
      </c>
      <c r="E135" s="4" t="s">
        <v>20</v>
      </c>
      <c r="F135" s="4"/>
      <c r="G135" s="4"/>
      <c r="H135" s="4"/>
      <c r="I135" s="4"/>
      <c r="J135" s="4" t="s">
        <v>25</v>
      </c>
      <c r="K135" s="9">
        <v>476</v>
      </c>
      <c r="L135" s="9">
        <v>5.5</v>
      </c>
      <c r="M135" s="9">
        <v>7</v>
      </c>
      <c r="N135" s="25">
        <f t="shared" ref="N135:N142" si="11">M135-L135</f>
        <v>1.5</v>
      </c>
      <c r="O135" s="15">
        <v>5.4</v>
      </c>
      <c r="P135" s="9">
        <f>O135-L135</f>
        <v>-9.9999999999999645E-2</v>
      </c>
      <c r="Q135" s="4"/>
      <c r="U135" s="111">
        <v>488</v>
      </c>
      <c r="V135" s="123">
        <f t="shared" si="10"/>
        <v>12</v>
      </c>
      <c r="W135" s="3" t="s">
        <v>740</v>
      </c>
    </row>
    <row r="136" spans="1:23" x14ac:dyDescent="0.15">
      <c r="A136" s="3" t="s">
        <v>566</v>
      </c>
      <c r="B136" s="3" t="s">
        <v>567</v>
      </c>
      <c r="C136" s="3" t="s">
        <v>165</v>
      </c>
      <c r="D136" s="4">
        <v>3</v>
      </c>
      <c r="E136" s="4"/>
      <c r="F136" s="4"/>
      <c r="G136" s="4"/>
      <c r="H136" s="4"/>
      <c r="I136" s="4"/>
      <c r="J136" s="4"/>
      <c r="K136" s="4"/>
      <c r="L136" s="4"/>
      <c r="M136" s="9">
        <v>6.7</v>
      </c>
      <c r="N136" s="25">
        <f t="shared" si="11"/>
        <v>6.7</v>
      </c>
      <c r="O136" s="43" t="s">
        <v>1404</v>
      </c>
      <c r="P136" s="4"/>
      <c r="Q136" s="4"/>
      <c r="U136" s="113">
        <v>488</v>
      </c>
      <c r="V136" s="123"/>
    </row>
    <row r="137" spans="1:23" x14ac:dyDescent="0.15">
      <c r="A137" s="3" t="s">
        <v>571</v>
      </c>
      <c r="B137" s="3" t="s">
        <v>862</v>
      </c>
      <c r="C137" s="3" t="s">
        <v>968</v>
      </c>
      <c r="D137" s="4">
        <v>3</v>
      </c>
      <c r="E137" s="4" t="s">
        <v>20</v>
      </c>
      <c r="F137" s="4"/>
      <c r="G137" s="4"/>
      <c r="H137" s="4"/>
      <c r="I137" s="4"/>
      <c r="J137" s="4" t="s">
        <v>25</v>
      </c>
      <c r="K137" s="9">
        <v>486</v>
      </c>
      <c r="L137" s="9">
        <v>4.2</v>
      </c>
      <c r="M137" s="9">
        <v>6.2</v>
      </c>
      <c r="N137" s="25">
        <f t="shared" si="11"/>
        <v>2</v>
      </c>
      <c r="P137" s="4"/>
      <c r="Q137" s="4"/>
      <c r="U137" s="109">
        <v>488</v>
      </c>
      <c r="V137" s="123">
        <f t="shared" si="10"/>
        <v>2</v>
      </c>
      <c r="W137" s="3" t="s">
        <v>863</v>
      </c>
    </row>
    <row r="138" spans="1:23" x14ac:dyDescent="0.15">
      <c r="A138" s="3" t="s">
        <v>238</v>
      </c>
      <c r="B138" s="3" t="s">
        <v>962</v>
      </c>
      <c r="C138" s="3" t="s">
        <v>968</v>
      </c>
      <c r="D138" s="4">
        <v>3</v>
      </c>
      <c r="E138" s="4" t="s">
        <v>34</v>
      </c>
      <c r="F138" s="4"/>
      <c r="G138" s="4"/>
      <c r="H138" s="4"/>
      <c r="I138" s="4"/>
      <c r="J138" s="4"/>
      <c r="K138" s="4"/>
      <c r="L138" s="4"/>
      <c r="M138" s="9">
        <v>5.5</v>
      </c>
      <c r="N138" s="25">
        <f t="shared" si="11"/>
        <v>5.5</v>
      </c>
      <c r="O138" s="15">
        <v>6.8</v>
      </c>
      <c r="P138" s="4"/>
      <c r="Q138" s="4"/>
      <c r="U138" s="110">
        <v>489</v>
      </c>
      <c r="V138" s="123"/>
    </row>
    <row r="139" spans="1:23" x14ac:dyDescent="0.15">
      <c r="A139" s="3" t="s">
        <v>867</v>
      </c>
      <c r="B139" s="3" t="s">
        <v>868</v>
      </c>
      <c r="C139" s="3" t="s">
        <v>968</v>
      </c>
      <c r="D139" s="4">
        <v>6</v>
      </c>
      <c r="E139" s="4" t="s">
        <v>34</v>
      </c>
      <c r="F139" s="4"/>
      <c r="G139" s="4"/>
      <c r="H139" s="4"/>
      <c r="I139" s="4"/>
      <c r="J139" s="4" t="s">
        <v>25</v>
      </c>
      <c r="K139" s="9">
        <v>458</v>
      </c>
      <c r="L139" s="9">
        <v>5</v>
      </c>
      <c r="M139" s="9">
        <v>4.5999999999999996</v>
      </c>
      <c r="N139" s="9">
        <f t="shared" si="11"/>
        <v>-0.40000000000000036</v>
      </c>
      <c r="O139" s="15">
        <v>6.6</v>
      </c>
      <c r="P139" s="25">
        <f>O139-L139</f>
        <v>1.5999999999999996</v>
      </c>
      <c r="Q139" s="4"/>
      <c r="T139" s="4">
        <v>480</v>
      </c>
      <c r="U139" s="110">
        <v>489</v>
      </c>
      <c r="V139" s="123">
        <f t="shared" si="10"/>
        <v>31</v>
      </c>
    </row>
    <row r="140" spans="1:23" x14ac:dyDescent="0.15">
      <c r="A140" s="3" t="s">
        <v>23</v>
      </c>
      <c r="B140" s="3" t="s">
        <v>641</v>
      </c>
      <c r="C140" s="3" t="s">
        <v>165</v>
      </c>
      <c r="D140" s="4">
        <v>5</v>
      </c>
      <c r="E140" s="4" t="s">
        <v>34</v>
      </c>
      <c r="F140" s="4"/>
      <c r="G140" s="4"/>
      <c r="H140" s="4"/>
      <c r="I140" s="4"/>
      <c r="J140" s="4" t="s">
        <v>25</v>
      </c>
      <c r="K140" s="9">
        <v>457</v>
      </c>
      <c r="L140" s="9">
        <v>4.5999999999999996</v>
      </c>
      <c r="M140" s="9">
        <v>6.7</v>
      </c>
      <c r="N140" s="25">
        <f t="shared" si="11"/>
        <v>2.1000000000000005</v>
      </c>
      <c r="O140" s="15">
        <v>5.9</v>
      </c>
      <c r="P140" s="25">
        <f>O140-L140</f>
        <v>1.3000000000000007</v>
      </c>
      <c r="Q140" s="4"/>
      <c r="T140" s="4">
        <v>510</v>
      </c>
      <c r="U140" s="110">
        <v>489</v>
      </c>
      <c r="V140" s="123">
        <f t="shared" si="10"/>
        <v>32</v>
      </c>
      <c r="W140" s="3" t="s">
        <v>642</v>
      </c>
    </row>
    <row r="141" spans="1:23" x14ac:dyDescent="0.15">
      <c r="A141" s="3" t="s">
        <v>659</v>
      </c>
      <c r="B141" s="3" t="s">
        <v>660</v>
      </c>
      <c r="C141" s="3" t="s">
        <v>165</v>
      </c>
      <c r="D141" s="4">
        <v>4</v>
      </c>
      <c r="E141" s="4" t="s">
        <v>34</v>
      </c>
      <c r="F141" s="4"/>
      <c r="G141" s="4"/>
      <c r="H141" s="4"/>
      <c r="I141" s="4"/>
      <c r="J141" s="4" t="s">
        <v>25</v>
      </c>
      <c r="K141" s="9">
        <v>484</v>
      </c>
      <c r="L141" s="9">
        <v>5.6</v>
      </c>
      <c r="M141" s="9">
        <v>5.9</v>
      </c>
      <c r="N141" s="9">
        <f t="shared" si="11"/>
        <v>0.30000000000000071</v>
      </c>
      <c r="O141" s="15">
        <v>6.2</v>
      </c>
      <c r="P141" s="9">
        <f>O141-L141</f>
        <v>0.60000000000000053</v>
      </c>
      <c r="Q141" s="4"/>
      <c r="T141" s="4">
        <v>514</v>
      </c>
      <c r="U141" s="114">
        <v>492</v>
      </c>
      <c r="V141" s="123">
        <f t="shared" si="10"/>
        <v>8</v>
      </c>
      <c r="W141" s="3" t="s">
        <v>661</v>
      </c>
    </row>
    <row r="142" spans="1:23" x14ac:dyDescent="0.15">
      <c r="A142" s="3" t="s">
        <v>745</v>
      </c>
      <c r="B142" s="3" t="s">
        <v>423</v>
      </c>
      <c r="C142" s="3" t="s">
        <v>165</v>
      </c>
      <c r="D142" s="4">
        <v>2</v>
      </c>
      <c r="E142" s="4"/>
      <c r="F142" s="4"/>
      <c r="G142" s="4"/>
      <c r="H142" s="4"/>
      <c r="I142" s="4"/>
      <c r="J142" s="4"/>
      <c r="K142" s="4"/>
      <c r="L142" s="4"/>
      <c r="M142" s="10">
        <v>7.4</v>
      </c>
      <c r="N142" s="25">
        <f t="shared" si="11"/>
        <v>7.4</v>
      </c>
      <c r="O142" s="15">
        <v>7</v>
      </c>
      <c r="P142" s="4"/>
      <c r="Q142" s="4"/>
      <c r="U142" s="114">
        <v>492</v>
      </c>
      <c r="V142" s="123"/>
    </row>
    <row r="143" spans="1:23" x14ac:dyDescent="0.15">
      <c r="A143" s="3" t="s">
        <v>337</v>
      </c>
      <c r="B143" s="3" t="s">
        <v>1397</v>
      </c>
      <c r="O143" s="16">
        <v>7.6</v>
      </c>
      <c r="U143" s="114">
        <v>492</v>
      </c>
      <c r="V143" s="123"/>
    </row>
    <row r="144" spans="1:23" x14ac:dyDescent="0.15">
      <c r="A144" s="3" t="s">
        <v>396</v>
      </c>
      <c r="B144" s="3" t="s">
        <v>716</v>
      </c>
      <c r="C144" s="3" t="s">
        <v>165</v>
      </c>
      <c r="D144" s="4">
        <v>3</v>
      </c>
      <c r="E144" s="4" t="s">
        <v>34</v>
      </c>
      <c r="F144" s="4"/>
      <c r="G144" s="4"/>
      <c r="H144" s="4"/>
      <c r="I144" s="4"/>
      <c r="J144" s="4" t="s">
        <v>25</v>
      </c>
      <c r="K144" s="9">
        <v>481</v>
      </c>
      <c r="L144" s="9">
        <v>5</v>
      </c>
      <c r="M144" s="9">
        <v>6.3</v>
      </c>
      <c r="N144" s="25">
        <f>M144-L144</f>
        <v>1.2999999999999998</v>
      </c>
      <c r="O144" s="15">
        <v>6.1</v>
      </c>
      <c r="P144" s="25">
        <f>O144-L144</f>
        <v>1.0999999999999996</v>
      </c>
      <c r="Q144" s="4"/>
      <c r="T144" s="4">
        <v>500</v>
      </c>
      <c r="U144" s="114">
        <v>492</v>
      </c>
      <c r="V144" s="123">
        <f t="shared" si="10"/>
        <v>11</v>
      </c>
      <c r="W144" s="3" t="s">
        <v>717</v>
      </c>
    </row>
    <row r="145" spans="1:23" x14ac:dyDescent="0.15">
      <c r="A145" s="3" t="s">
        <v>818</v>
      </c>
      <c r="B145" s="3" t="s">
        <v>819</v>
      </c>
      <c r="C145" s="3" t="s">
        <v>968</v>
      </c>
      <c r="D145" s="4">
        <v>2</v>
      </c>
      <c r="E145" s="4" t="s">
        <v>34</v>
      </c>
      <c r="F145" s="4"/>
      <c r="G145" s="24"/>
      <c r="H145" s="24"/>
      <c r="I145" s="24"/>
      <c r="J145" s="4" t="s">
        <v>21</v>
      </c>
      <c r="K145" s="10">
        <v>495</v>
      </c>
      <c r="L145" s="10">
        <v>7.1</v>
      </c>
      <c r="M145" s="9">
        <v>6.7</v>
      </c>
      <c r="N145" s="9">
        <f>M145-L145</f>
        <v>-0.39999999999999947</v>
      </c>
      <c r="O145" s="15">
        <v>7.4</v>
      </c>
      <c r="P145" s="9">
        <f>O145-L145</f>
        <v>0.30000000000000071</v>
      </c>
      <c r="Q145" s="4"/>
      <c r="T145" s="4">
        <v>533</v>
      </c>
      <c r="U145" s="115">
        <v>492</v>
      </c>
      <c r="V145" s="123">
        <f t="shared" si="10"/>
        <v>-3</v>
      </c>
      <c r="W145" s="3" t="s">
        <v>820</v>
      </c>
    </row>
    <row r="146" spans="1:23" x14ac:dyDescent="0.15">
      <c r="A146" s="3" t="s">
        <v>969</v>
      </c>
      <c r="B146" s="3" t="s">
        <v>967</v>
      </c>
      <c r="C146" s="3" t="s">
        <v>968</v>
      </c>
      <c r="D146" s="4">
        <v>6</v>
      </c>
      <c r="E146" s="4"/>
      <c r="F146" s="4"/>
      <c r="G146" s="4"/>
      <c r="H146" s="4"/>
      <c r="I146" s="4"/>
      <c r="J146" s="4"/>
      <c r="K146" s="4"/>
      <c r="L146" s="4"/>
      <c r="M146" s="9">
        <v>6</v>
      </c>
      <c r="N146" s="25">
        <f>M146-L146</f>
        <v>6</v>
      </c>
      <c r="O146" s="15">
        <v>6.6</v>
      </c>
      <c r="P146" s="4"/>
      <c r="Q146" s="4"/>
      <c r="U146" s="116">
        <v>492</v>
      </c>
      <c r="V146" s="123"/>
    </row>
    <row r="147" spans="1:23" x14ac:dyDescent="0.15">
      <c r="A147" s="3" t="s">
        <v>914</v>
      </c>
      <c r="B147" s="3" t="s">
        <v>915</v>
      </c>
      <c r="C147" s="3" t="s">
        <v>968</v>
      </c>
      <c r="D147" s="4">
        <v>6</v>
      </c>
      <c r="E147" s="4" t="s">
        <v>34</v>
      </c>
      <c r="F147" s="4"/>
      <c r="G147" s="4"/>
      <c r="H147" s="4"/>
      <c r="I147" s="4"/>
      <c r="J147" s="4" t="s">
        <v>25</v>
      </c>
      <c r="K147" s="10">
        <v>506</v>
      </c>
      <c r="L147" s="10">
        <v>6.4</v>
      </c>
      <c r="M147" s="9">
        <v>5.3</v>
      </c>
      <c r="N147" s="9">
        <f>M147-L147</f>
        <v>-1.1000000000000005</v>
      </c>
      <c r="O147" s="15">
        <v>6.2</v>
      </c>
      <c r="P147" s="9">
        <f>O147-L147</f>
        <v>-0.20000000000000018</v>
      </c>
      <c r="Q147" s="4"/>
      <c r="T147" s="4">
        <v>525</v>
      </c>
      <c r="U147" s="114">
        <v>493</v>
      </c>
      <c r="V147" s="123">
        <f t="shared" si="10"/>
        <v>-13</v>
      </c>
      <c r="W147" s="3" t="s">
        <v>916</v>
      </c>
    </row>
    <row r="148" spans="1:23" x14ac:dyDescent="0.15">
      <c r="A148" s="3" t="s">
        <v>1398</v>
      </c>
      <c r="B148" s="3" t="s">
        <v>1399</v>
      </c>
      <c r="O148" s="26">
        <v>8.6</v>
      </c>
      <c r="U148" s="114">
        <v>493</v>
      </c>
      <c r="V148" s="123"/>
    </row>
    <row r="149" spans="1:23" x14ac:dyDescent="0.15">
      <c r="A149" s="3" t="s">
        <v>131</v>
      </c>
      <c r="B149" s="3" t="s">
        <v>69</v>
      </c>
      <c r="C149" s="3" t="s">
        <v>165</v>
      </c>
      <c r="D149" s="4">
        <v>4</v>
      </c>
      <c r="E149" s="4" t="s">
        <v>34</v>
      </c>
      <c r="F149" s="4"/>
      <c r="G149" s="4"/>
      <c r="H149" s="4"/>
      <c r="I149" s="4"/>
      <c r="J149" s="4" t="s">
        <v>25</v>
      </c>
      <c r="K149" s="9">
        <v>477</v>
      </c>
      <c r="L149" s="9">
        <v>4.5999999999999996</v>
      </c>
      <c r="M149" s="9">
        <v>4.3</v>
      </c>
      <c r="N149" s="9">
        <f>M149-L149</f>
        <v>-0.29999999999999982</v>
      </c>
      <c r="O149" s="15">
        <v>6.2</v>
      </c>
      <c r="P149" s="25">
        <f t="shared" ref="P149:P156" si="12">O149-L149</f>
        <v>1.6000000000000005</v>
      </c>
      <c r="Q149" s="4"/>
      <c r="T149" s="4">
        <v>500</v>
      </c>
      <c r="U149" s="114">
        <v>493</v>
      </c>
      <c r="V149" s="123">
        <f t="shared" si="10"/>
        <v>16</v>
      </c>
      <c r="W149" s="3" t="s">
        <v>682</v>
      </c>
    </row>
    <row r="150" spans="1:23" x14ac:dyDescent="0.15">
      <c r="A150" s="3" t="s">
        <v>554</v>
      </c>
      <c r="B150" s="3" t="s">
        <v>897</v>
      </c>
      <c r="C150" s="3" t="s">
        <v>968</v>
      </c>
      <c r="D150" s="4">
        <v>3</v>
      </c>
      <c r="E150" s="4" t="s">
        <v>34</v>
      </c>
      <c r="F150" s="4"/>
      <c r="G150" s="4"/>
      <c r="H150" s="4"/>
      <c r="I150" s="4"/>
      <c r="J150" s="4" t="s">
        <v>21</v>
      </c>
      <c r="K150" s="10">
        <v>522</v>
      </c>
      <c r="L150" s="9">
        <v>5.8</v>
      </c>
      <c r="M150" s="25">
        <v>7.7</v>
      </c>
      <c r="N150" s="25">
        <f>M150-L150</f>
        <v>1.9000000000000004</v>
      </c>
      <c r="O150" s="25">
        <v>9.1</v>
      </c>
      <c r="P150" s="25">
        <f t="shared" si="12"/>
        <v>3.3</v>
      </c>
      <c r="Q150" s="4"/>
      <c r="T150" s="4">
        <v>547</v>
      </c>
      <c r="U150" s="114">
        <v>496</v>
      </c>
      <c r="V150" s="123">
        <f t="shared" si="10"/>
        <v>-26</v>
      </c>
      <c r="W150" s="3" t="s">
        <v>556</v>
      </c>
    </row>
    <row r="151" spans="1:23" x14ac:dyDescent="0.15">
      <c r="A151" s="3" t="s">
        <v>895</v>
      </c>
      <c r="B151" s="3" t="s">
        <v>896</v>
      </c>
      <c r="C151" s="3" t="s">
        <v>968</v>
      </c>
      <c r="D151" s="4">
        <v>3</v>
      </c>
      <c r="E151" s="4" t="s">
        <v>20</v>
      </c>
      <c r="F151" s="4"/>
      <c r="G151" s="4"/>
      <c r="H151" s="4"/>
      <c r="I151" s="4"/>
      <c r="J151" s="4" t="s">
        <v>25</v>
      </c>
      <c r="K151" s="9">
        <v>461</v>
      </c>
      <c r="L151" s="9">
        <v>5.2</v>
      </c>
      <c r="M151" s="4"/>
      <c r="N151" s="4"/>
      <c r="O151" s="9">
        <v>5.9</v>
      </c>
      <c r="P151" s="9">
        <f t="shared" si="12"/>
        <v>0.70000000000000018</v>
      </c>
      <c r="Q151" s="4"/>
      <c r="T151" s="4">
        <v>486</v>
      </c>
      <c r="U151" s="114">
        <v>497</v>
      </c>
      <c r="V151" s="123">
        <f t="shared" si="10"/>
        <v>36</v>
      </c>
      <c r="W151" s="3" t="s">
        <v>602</v>
      </c>
    </row>
    <row r="152" spans="1:23" x14ac:dyDescent="0.15">
      <c r="A152" s="3" t="s">
        <v>837</v>
      </c>
      <c r="B152" s="3" t="s">
        <v>838</v>
      </c>
      <c r="C152" s="3" t="s">
        <v>968</v>
      </c>
      <c r="D152" s="4">
        <v>4</v>
      </c>
      <c r="E152" s="4" t="s">
        <v>20</v>
      </c>
      <c r="F152" s="4"/>
      <c r="G152" s="4"/>
      <c r="H152" s="4"/>
      <c r="I152" s="4"/>
      <c r="J152" s="4" t="s">
        <v>25</v>
      </c>
      <c r="K152" s="9">
        <v>462</v>
      </c>
      <c r="L152" s="9">
        <v>4.2</v>
      </c>
      <c r="M152" s="9">
        <v>5.0999999999999996</v>
      </c>
      <c r="N152" s="10">
        <f t="shared" ref="N152:N158" si="13">M152-L152</f>
        <v>0.89999999999999947</v>
      </c>
      <c r="O152" s="16">
        <v>7.7</v>
      </c>
      <c r="P152" s="25">
        <f t="shared" si="12"/>
        <v>3.5</v>
      </c>
      <c r="Q152" s="4"/>
      <c r="T152" s="4">
        <v>487</v>
      </c>
      <c r="U152" s="114">
        <v>499</v>
      </c>
      <c r="V152" s="123">
        <f t="shared" si="10"/>
        <v>37</v>
      </c>
    </row>
    <row r="153" spans="1:23" x14ac:dyDescent="0.15">
      <c r="A153" s="3" t="s">
        <v>590</v>
      </c>
      <c r="B153" s="3" t="s">
        <v>591</v>
      </c>
      <c r="C153" s="3" t="s">
        <v>165</v>
      </c>
      <c r="D153" s="4">
        <v>2</v>
      </c>
      <c r="E153" s="4" t="s">
        <v>20</v>
      </c>
      <c r="F153" s="4"/>
      <c r="G153" s="4"/>
      <c r="H153" s="4"/>
      <c r="I153" s="4"/>
      <c r="J153" s="4" t="s">
        <v>25</v>
      </c>
      <c r="K153" s="10">
        <v>503</v>
      </c>
      <c r="L153" s="10">
        <v>6.3</v>
      </c>
      <c r="M153" s="25">
        <v>9.1</v>
      </c>
      <c r="N153" s="25">
        <f t="shared" si="13"/>
        <v>2.8</v>
      </c>
      <c r="O153" s="15">
        <v>7.2</v>
      </c>
      <c r="P153" s="10">
        <f t="shared" si="12"/>
        <v>0.90000000000000036</v>
      </c>
      <c r="Q153" s="4"/>
      <c r="T153" s="4">
        <v>530</v>
      </c>
      <c r="U153" s="114">
        <v>499</v>
      </c>
      <c r="V153" s="123">
        <f t="shared" si="10"/>
        <v>-4</v>
      </c>
      <c r="W153" s="3" t="s">
        <v>592</v>
      </c>
    </row>
    <row r="154" spans="1:23" x14ac:dyDescent="0.15">
      <c r="A154" s="3" t="s">
        <v>35</v>
      </c>
      <c r="B154" s="3" t="s">
        <v>875</v>
      </c>
      <c r="C154" s="3" t="s">
        <v>968</v>
      </c>
      <c r="D154" s="4">
        <v>6</v>
      </c>
      <c r="E154" s="4" t="s">
        <v>34</v>
      </c>
      <c r="F154" s="4"/>
      <c r="G154" s="4"/>
      <c r="H154" s="4"/>
      <c r="I154" s="4"/>
      <c r="J154" s="4" t="s">
        <v>25</v>
      </c>
      <c r="K154" s="10">
        <v>498</v>
      </c>
      <c r="L154" s="9">
        <v>5.9</v>
      </c>
      <c r="M154" s="10">
        <v>7.3</v>
      </c>
      <c r="N154" s="25">
        <f t="shared" si="13"/>
        <v>1.3999999999999995</v>
      </c>
      <c r="O154" s="26">
        <v>9.1</v>
      </c>
      <c r="P154" s="25">
        <f t="shared" si="12"/>
        <v>3.1999999999999993</v>
      </c>
      <c r="Q154" s="4"/>
      <c r="T154" s="4">
        <v>525</v>
      </c>
      <c r="U154" s="114">
        <v>499</v>
      </c>
      <c r="V154" s="123">
        <f t="shared" si="10"/>
        <v>1</v>
      </c>
      <c r="W154" s="3" t="s">
        <v>697</v>
      </c>
    </row>
    <row r="155" spans="1:23" x14ac:dyDescent="0.15">
      <c r="A155" s="3" t="s">
        <v>396</v>
      </c>
      <c r="B155" s="3" t="s">
        <v>743</v>
      </c>
      <c r="C155" s="3" t="s">
        <v>165</v>
      </c>
      <c r="D155" s="4">
        <v>5</v>
      </c>
      <c r="E155" s="4" t="s">
        <v>34</v>
      </c>
      <c r="F155" s="4"/>
      <c r="G155" s="4"/>
      <c r="H155" s="4"/>
      <c r="I155" s="4"/>
      <c r="J155" s="4" t="s">
        <v>21</v>
      </c>
      <c r="K155" s="10">
        <v>515</v>
      </c>
      <c r="L155" s="10">
        <v>6.8</v>
      </c>
      <c r="M155" s="9">
        <v>6.3</v>
      </c>
      <c r="N155" s="9">
        <f t="shared" si="13"/>
        <v>-0.5</v>
      </c>
      <c r="O155" s="26">
        <v>8.5</v>
      </c>
      <c r="P155" s="25">
        <f t="shared" si="12"/>
        <v>1.7000000000000002</v>
      </c>
      <c r="Q155" s="4"/>
      <c r="T155" s="4">
        <v>525</v>
      </c>
      <c r="U155" s="115">
        <v>499</v>
      </c>
      <c r="V155" s="123">
        <f t="shared" si="10"/>
        <v>-16</v>
      </c>
      <c r="W155" s="3" t="s">
        <v>744</v>
      </c>
    </row>
    <row r="156" spans="1:23" x14ac:dyDescent="0.15">
      <c r="A156" s="3" t="s">
        <v>876</v>
      </c>
      <c r="B156" s="3" t="s">
        <v>877</v>
      </c>
      <c r="C156" s="3" t="s">
        <v>968</v>
      </c>
      <c r="D156" s="4">
        <v>2</v>
      </c>
      <c r="E156" s="4" t="s">
        <v>34</v>
      </c>
      <c r="F156" s="4"/>
      <c r="G156" s="4"/>
      <c r="H156" s="4"/>
      <c r="I156" s="4"/>
      <c r="J156" s="4" t="s">
        <v>21</v>
      </c>
      <c r="K156" s="10">
        <v>522</v>
      </c>
      <c r="L156" s="25">
        <v>7.9</v>
      </c>
      <c r="M156" s="25">
        <v>8.4</v>
      </c>
      <c r="N156" s="10">
        <f t="shared" si="13"/>
        <v>0.5</v>
      </c>
      <c r="O156" s="26">
        <v>8.1</v>
      </c>
      <c r="P156" s="9">
        <f t="shared" si="12"/>
        <v>0.19999999999999929</v>
      </c>
      <c r="Q156" s="4"/>
      <c r="T156" s="4">
        <v>600</v>
      </c>
      <c r="U156" s="116">
        <v>501</v>
      </c>
      <c r="V156" s="123">
        <f t="shared" si="10"/>
        <v>-21</v>
      </c>
      <c r="W156" s="3" t="s">
        <v>878</v>
      </c>
    </row>
    <row r="157" spans="1:23" x14ac:dyDescent="0.15">
      <c r="A157" s="3" t="s">
        <v>605</v>
      </c>
      <c r="B157" s="3" t="s">
        <v>454</v>
      </c>
      <c r="C157" s="3" t="s">
        <v>165</v>
      </c>
      <c r="D157" s="4">
        <v>5</v>
      </c>
      <c r="E157" s="4" t="s">
        <v>20</v>
      </c>
      <c r="F157" s="4"/>
      <c r="G157" s="24"/>
      <c r="H157" s="24"/>
      <c r="I157" s="24"/>
      <c r="J157" s="4" t="s">
        <v>25</v>
      </c>
      <c r="K157" s="9">
        <v>0</v>
      </c>
      <c r="L157" s="25">
        <v>7.3</v>
      </c>
      <c r="M157" s="9">
        <v>6.6</v>
      </c>
      <c r="N157" s="9">
        <f t="shared" si="13"/>
        <v>-0.70000000000000018</v>
      </c>
      <c r="P157" s="4"/>
      <c r="Q157" s="4"/>
      <c r="U157" s="114">
        <v>503</v>
      </c>
      <c r="V157" s="123"/>
    </row>
    <row r="158" spans="1:23" x14ac:dyDescent="0.15">
      <c r="A158" s="3" t="s">
        <v>938</v>
      </c>
      <c r="B158" s="3" t="s">
        <v>741</v>
      </c>
      <c r="C158" s="3" t="s">
        <v>968</v>
      </c>
      <c r="D158" s="4">
        <v>4</v>
      </c>
      <c r="E158" s="4" t="s">
        <v>20</v>
      </c>
      <c r="F158" s="4"/>
      <c r="G158" s="4"/>
      <c r="H158" s="4"/>
      <c r="I158" s="4"/>
      <c r="J158" s="4" t="s">
        <v>25</v>
      </c>
      <c r="K158" s="9">
        <v>489</v>
      </c>
      <c r="L158" s="10">
        <v>6.4</v>
      </c>
      <c r="M158" s="10">
        <v>7.4</v>
      </c>
      <c r="N158" s="25">
        <f t="shared" si="13"/>
        <v>1</v>
      </c>
      <c r="O158" s="15">
        <v>7.5</v>
      </c>
      <c r="P158" s="25">
        <f>O158-L158</f>
        <v>1.0999999999999996</v>
      </c>
      <c r="Q158" s="4"/>
      <c r="T158" s="4">
        <v>514</v>
      </c>
      <c r="U158" s="114">
        <v>503</v>
      </c>
      <c r="V158" s="123">
        <f t="shared" si="10"/>
        <v>14</v>
      </c>
      <c r="W158" s="3" t="s">
        <v>939</v>
      </c>
    </row>
    <row r="159" spans="1:23" x14ac:dyDescent="0.15">
      <c r="A159" s="3" t="s">
        <v>1405</v>
      </c>
      <c r="B159" s="3" t="s">
        <v>1406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5">
        <v>7.2</v>
      </c>
      <c r="P159" s="4"/>
      <c r="Q159" s="4"/>
      <c r="U159" s="75">
        <v>504</v>
      </c>
      <c r="V159" s="123"/>
    </row>
    <row r="160" spans="1:23" x14ac:dyDescent="0.15">
      <c r="A160" s="3" t="s">
        <v>635</v>
      </c>
      <c r="B160" s="3" t="s">
        <v>636</v>
      </c>
      <c r="C160" s="3" t="s">
        <v>165</v>
      </c>
      <c r="D160" s="4">
        <v>4</v>
      </c>
      <c r="E160" s="4" t="s">
        <v>34</v>
      </c>
      <c r="F160" s="4"/>
      <c r="G160" s="24"/>
      <c r="H160" s="24"/>
      <c r="I160" s="24"/>
      <c r="J160" s="4" t="s">
        <v>21</v>
      </c>
      <c r="K160" s="10">
        <v>515</v>
      </c>
      <c r="L160" s="25">
        <v>9.6</v>
      </c>
      <c r="M160" s="25">
        <v>11.6</v>
      </c>
      <c r="N160" s="25">
        <f t="shared" ref="N160:N168" si="14">M160-L160</f>
        <v>2</v>
      </c>
      <c r="O160" s="43" t="s">
        <v>1404</v>
      </c>
      <c r="P160" s="4"/>
      <c r="Q160" s="4"/>
      <c r="U160" s="114">
        <v>507</v>
      </c>
      <c r="V160" s="123">
        <f t="shared" si="10"/>
        <v>-8</v>
      </c>
      <c r="W160" s="3" t="s">
        <v>559</v>
      </c>
    </row>
    <row r="161" spans="1:23" x14ac:dyDescent="0.15">
      <c r="A161" s="3" t="s">
        <v>789</v>
      </c>
      <c r="B161" s="3" t="s">
        <v>790</v>
      </c>
      <c r="C161" s="3" t="s">
        <v>968</v>
      </c>
      <c r="D161" s="4">
        <v>6</v>
      </c>
      <c r="E161" s="4" t="s">
        <v>34</v>
      </c>
      <c r="F161" s="4"/>
      <c r="G161" s="24"/>
      <c r="H161" s="24"/>
      <c r="I161" s="24"/>
      <c r="J161" s="4" t="s">
        <v>25</v>
      </c>
      <c r="K161" s="9">
        <v>487</v>
      </c>
      <c r="L161" s="9">
        <v>6.1</v>
      </c>
      <c r="M161" s="9">
        <v>6.5</v>
      </c>
      <c r="N161" s="9">
        <f t="shared" si="14"/>
        <v>0.40000000000000036</v>
      </c>
      <c r="O161" s="26">
        <v>9.9</v>
      </c>
      <c r="P161" s="25">
        <f>O161-L161</f>
        <v>3.8000000000000007</v>
      </c>
      <c r="Q161" s="4"/>
      <c r="T161" s="4">
        <v>512</v>
      </c>
      <c r="U161" s="114">
        <v>508</v>
      </c>
      <c r="V161" s="123">
        <f t="shared" si="10"/>
        <v>21</v>
      </c>
      <c r="W161" s="3" t="s">
        <v>791</v>
      </c>
    </row>
    <row r="162" spans="1:23" x14ac:dyDescent="0.15">
      <c r="A162" s="3" t="s">
        <v>935</v>
      </c>
      <c r="B162" s="3" t="s">
        <v>936</v>
      </c>
      <c r="C162" s="3" t="s">
        <v>968</v>
      </c>
      <c r="D162" s="4">
        <v>2</v>
      </c>
      <c r="E162" s="4" t="s">
        <v>20</v>
      </c>
      <c r="F162" s="4"/>
      <c r="G162" s="4"/>
      <c r="H162" s="4"/>
      <c r="I162" s="4"/>
      <c r="J162" s="4" t="s">
        <v>25</v>
      </c>
      <c r="K162" s="10">
        <v>498</v>
      </c>
      <c r="L162" s="9">
        <v>5.3</v>
      </c>
      <c r="M162" s="9">
        <v>6.1</v>
      </c>
      <c r="N162" s="10">
        <f t="shared" si="14"/>
        <v>0.79999999999999982</v>
      </c>
      <c r="O162" s="15">
        <v>6.6</v>
      </c>
      <c r="P162" s="25">
        <f>O162-L162</f>
        <v>1.2999999999999998</v>
      </c>
      <c r="Q162" s="4"/>
      <c r="T162" s="4">
        <v>530</v>
      </c>
      <c r="U162" s="114">
        <v>511</v>
      </c>
      <c r="V162" s="123">
        <f t="shared" si="10"/>
        <v>13</v>
      </c>
      <c r="W162" s="3" t="s">
        <v>937</v>
      </c>
    </row>
    <row r="163" spans="1:23" x14ac:dyDescent="0.15">
      <c r="A163" s="3" t="s">
        <v>112</v>
      </c>
      <c r="B163" s="3" t="s">
        <v>598</v>
      </c>
      <c r="C163" s="3" t="s">
        <v>165</v>
      </c>
      <c r="D163" s="4">
        <v>2</v>
      </c>
      <c r="E163" s="4" t="s">
        <v>34</v>
      </c>
      <c r="F163" s="4"/>
      <c r="G163" s="4"/>
      <c r="H163" s="4"/>
      <c r="I163" s="4"/>
      <c r="J163" s="4" t="s">
        <v>21</v>
      </c>
      <c r="K163" s="25">
        <v>549</v>
      </c>
      <c r="L163" s="25">
        <v>9.9</v>
      </c>
      <c r="M163" s="25">
        <v>9.5</v>
      </c>
      <c r="N163" s="9">
        <f t="shared" si="14"/>
        <v>-0.40000000000000036</v>
      </c>
      <c r="O163" s="26">
        <v>8.6999999999999993</v>
      </c>
      <c r="P163" s="9">
        <f>O163-L163</f>
        <v>-1.2000000000000011</v>
      </c>
      <c r="Q163" s="4"/>
      <c r="T163" s="4">
        <v>570</v>
      </c>
      <c r="U163" s="114">
        <v>511</v>
      </c>
      <c r="V163" s="123">
        <f t="shared" si="10"/>
        <v>-38</v>
      </c>
      <c r="W163" s="3" t="s">
        <v>599</v>
      </c>
    </row>
    <row r="164" spans="1:23" x14ac:dyDescent="0.15">
      <c r="A164" s="3" t="s">
        <v>738</v>
      </c>
      <c r="B164" s="3" t="s">
        <v>413</v>
      </c>
      <c r="C164" s="3" t="s">
        <v>165</v>
      </c>
      <c r="D164" s="4">
        <v>5</v>
      </c>
      <c r="E164" s="4" t="s">
        <v>20</v>
      </c>
      <c r="F164" s="4"/>
      <c r="G164" s="4" t="s">
        <v>73</v>
      </c>
      <c r="H164" s="4"/>
      <c r="I164" s="4"/>
      <c r="J164" s="4" t="s">
        <v>25</v>
      </c>
      <c r="K164" s="10">
        <v>498</v>
      </c>
      <c r="L164" s="9">
        <v>4</v>
      </c>
      <c r="M164" s="9">
        <v>1.7</v>
      </c>
      <c r="N164" s="9">
        <f t="shared" si="14"/>
        <v>-2.2999999999999998</v>
      </c>
      <c r="O164" s="26">
        <v>9.3000000000000007</v>
      </c>
      <c r="P164" s="25">
        <f>O164-L164</f>
        <v>5.3000000000000007</v>
      </c>
      <c r="Q164" s="4"/>
      <c r="U164" s="114">
        <v>511</v>
      </c>
      <c r="V164" s="123">
        <f t="shared" si="10"/>
        <v>13</v>
      </c>
    </row>
    <row r="165" spans="1:23" x14ac:dyDescent="0.15">
      <c r="A165" s="3" t="s">
        <v>615</v>
      </c>
      <c r="B165" s="3" t="s">
        <v>616</v>
      </c>
      <c r="C165" s="3" t="s">
        <v>165</v>
      </c>
      <c r="D165" s="4">
        <v>2</v>
      </c>
      <c r="E165" s="4" t="s">
        <v>20</v>
      </c>
      <c r="F165" s="4"/>
      <c r="G165" s="4"/>
      <c r="H165" s="4"/>
      <c r="I165" s="4"/>
      <c r="J165" s="4" t="s">
        <v>21</v>
      </c>
      <c r="K165" s="10">
        <v>525</v>
      </c>
      <c r="L165" s="10">
        <v>6.9</v>
      </c>
      <c r="M165" s="25">
        <v>8.6999999999999993</v>
      </c>
      <c r="N165" s="25">
        <f t="shared" si="14"/>
        <v>1.7999999999999989</v>
      </c>
      <c r="O165" s="43" t="s">
        <v>1404</v>
      </c>
      <c r="P165" s="4"/>
      <c r="Q165" s="4"/>
      <c r="T165" s="4">
        <v>530</v>
      </c>
      <c r="U165" s="114">
        <v>511</v>
      </c>
      <c r="V165" s="123">
        <f t="shared" si="10"/>
        <v>-14</v>
      </c>
      <c r="W165" s="3" t="s">
        <v>617</v>
      </c>
    </row>
    <row r="166" spans="1:23" x14ac:dyDescent="0.15">
      <c r="A166" s="3" t="s">
        <v>832</v>
      </c>
      <c r="B166" s="3" t="s">
        <v>833</v>
      </c>
      <c r="C166" s="3" t="s">
        <v>968</v>
      </c>
      <c r="D166" s="4">
        <v>4</v>
      </c>
      <c r="E166" s="4" t="s">
        <v>20</v>
      </c>
      <c r="F166" s="4"/>
      <c r="G166" s="4"/>
      <c r="H166" s="4"/>
      <c r="I166" s="4"/>
      <c r="J166" s="4" t="s">
        <v>21</v>
      </c>
      <c r="K166" s="10">
        <v>540</v>
      </c>
      <c r="L166" s="10">
        <v>7</v>
      </c>
      <c r="M166" s="10">
        <v>7.5</v>
      </c>
      <c r="N166" s="10">
        <f t="shared" si="14"/>
        <v>0.5</v>
      </c>
      <c r="O166" s="43" t="s">
        <v>1404</v>
      </c>
      <c r="P166" s="4"/>
      <c r="Q166" s="4"/>
      <c r="T166" s="4">
        <v>565</v>
      </c>
      <c r="U166" s="115">
        <v>511</v>
      </c>
      <c r="V166" s="123">
        <f t="shared" si="10"/>
        <v>-29</v>
      </c>
      <c r="W166" s="3" t="s">
        <v>834</v>
      </c>
    </row>
    <row r="167" spans="1:23" x14ac:dyDescent="0.15">
      <c r="A167" s="3" t="s">
        <v>104</v>
      </c>
      <c r="B167" s="3" t="s">
        <v>845</v>
      </c>
      <c r="C167" s="3" t="s">
        <v>968</v>
      </c>
      <c r="D167" s="4">
        <v>4</v>
      </c>
      <c r="E167" s="4" t="s">
        <v>20</v>
      </c>
      <c r="F167" s="4"/>
      <c r="G167" s="24"/>
      <c r="H167" s="24"/>
      <c r="I167" s="24"/>
      <c r="J167" s="4" t="s">
        <v>25</v>
      </c>
      <c r="K167" s="10">
        <v>500</v>
      </c>
      <c r="L167" s="9">
        <v>5.4</v>
      </c>
      <c r="M167" s="9">
        <v>6.8</v>
      </c>
      <c r="N167" s="25">
        <f t="shared" si="14"/>
        <v>1.3999999999999995</v>
      </c>
      <c r="O167" s="15">
        <v>5</v>
      </c>
      <c r="P167" s="9">
        <f>O167-L167</f>
        <v>-0.40000000000000036</v>
      </c>
      <c r="Q167" s="4"/>
      <c r="T167" s="4">
        <v>525</v>
      </c>
      <c r="U167" s="116">
        <v>511</v>
      </c>
      <c r="V167" s="123">
        <f t="shared" si="10"/>
        <v>11</v>
      </c>
      <c r="W167" s="3" t="s">
        <v>846</v>
      </c>
    </row>
    <row r="168" spans="1:23" x14ac:dyDescent="0.15">
      <c r="A168" s="3" t="s">
        <v>673</v>
      </c>
      <c r="B168" s="3" t="s">
        <v>800</v>
      </c>
      <c r="C168" s="3" t="s">
        <v>968</v>
      </c>
      <c r="D168" s="4">
        <v>3</v>
      </c>
      <c r="E168" s="4" t="s">
        <v>20</v>
      </c>
      <c r="F168" s="4"/>
      <c r="G168" s="4"/>
      <c r="H168" s="4"/>
      <c r="I168" s="4"/>
      <c r="J168" s="4" t="s">
        <v>21</v>
      </c>
      <c r="K168" s="10">
        <v>497</v>
      </c>
      <c r="L168" s="25">
        <v>8.1</v>
      </c>
      <c r="M168" s="25">
        <v>9</v>
      </c>
      <c r="N168" s="10">
        <f t="shared" si="14"/>
        <v>0.90000000000000036</v>
      </c>
      <c r="O168" s="43" t="s">
        <v>1404</v>
      </c>
      <c r="P168" s="4"/>
      <c r="Q168" s="4"/>
      <c r="U168" s="114">
        <v>511</v>
      </c>
      <c r="V168" s="123">
        <f t="shared" si="10"/>
        <v>14</v>
      </c>
    </row>
    <row r="169" spans="1:23" x14ac:dyDescent="0.15">
      <c r="A169" s="3" t="s">
        <v>23</v>
      </c>
      <c r="B169" s="3" t="s">
        <v>687</v>
      </c>
      <c r="C169" s="3" t="s">
        <v>165</v>
      </c>
      <c r="D169" s="4">
        <v>2</v>
      </c>
      <c r="E169" s="4" t="s">
        <v>34</v>
      </c>
      <c r="F169" s="4"/>
      <c r="G169" s="4"/>
      <c r="H169" s="4"/>
      <c r="I169" s="4"/>
      <c r="J169" s="4" t="s">
        <v>21</v>
      </c>
      <c r="K169" s="10">
        <v>533</v>
      </c>
      <c r="L169" s="25">
        <v>7.8</v>
      </c>
      <c r="M169" s="4"/>
      <c r="N169" s="4"/>
      <c r="O169" s="43" t="s">
        <v>1404</v>
      </c>
      <c r="P169" s="4"/>
      <c r="Q169" s="4"/>
      <c r="T169" s="4">
        <v>553</v>
      </c>
      <c r="U169" s="114">
        <v>511</v>
      </c>
      <c r="V169" s="123">
        <f t="shared" si="10"/>
        <v>-22</v>
      </c>
      <c r="W169" s="3" t="s">
        <v>688</v>
      </c>
    </row>
    <row r="170" spans="1:23" x14ac:dyDescent="0.15">
      <c r="A170" s="3" t="s">
        <v>300</v>
      </c>
      <c r="B170" s="3" t="s">
        <v>943</v>
      </c>
      <c r="C170" s="3" t="s">
        <v>968</v>
      </c>
      <c r="D170" s="4">
        <v>4</v>
      </c>
      <c r="E170" s="4" t="s">
        <v>20</v>
      </c>
      <c r="F170" s="4"/>
      <c r="G170" s="4"/>
      <c r="H170" s="4"/>
      <c r="I170" s="4"/>
      <c r="J170" s="4" t="s">
        <v>25</v>
      </c>
      <c r="K170" s="9">
        <v>474</v>
      </c>
      <c r="L170" s="9">
        <v>5.2</v>
      </c>
      <c r="M170" s="9">
        <v>5.5</v>
      </c>
      <c r="N170" s="9">
        <f t="shared" ref="N170:N195" si="15">M170-L170</f>
        <v>0.29999999999999982</v>
      </c>
      <c r="O170" s="26">
        <v>8.5</v>
      </c>
      <c r="P170" s="25">
        <f>O170-L170</f>
        <v>3.3</v>
      </c>
      <c r="Q170" s="4"/>
      <c r="T170" s="4">
        <v>511</v>
      </c>
      <c r="U170" s="114">
        <v>511</v>
      </c>
      <c r="V170" s="123">
        <f t="shared" si="10"/>
        <v>37</v>
      </c>
      <c r="W170" s="3" t="s">
        <v>944</v>
      </c>
    </row>
    <row r="171" spans="1:23" x14ac:dyDescent="0.15">
      <c r="A171" s="3" t="s">
        <v>606</v>
      </c>
      <c r="B171" s="3" t="s">
        <v>607</v>
      </c>
      <c r="C171" s="3" t="s">
        <v>165</v>
      </c>
      <c r="D171" s="4">
        <v>2</v>
      </c>
      <c r="E171" s="4" t="s">
        <v>34</v>
      </c>
      <c r="F171" s="4"/>
      <c r="G171" s="4"/>
      <c r="H171" s="4"/>
      <c r="I171" s="4"/>
      <c r="J171" s="4" t="s">
        <v>21</v>
      </c>
      <c r="K171" s="10">
        <v>497</v>
      </c>
      <c r="L171" s="10">
        <v>7.2</v>
      </c>
      <c r="M171" s="25">
        <v>7.9</v>
      </c>
      <c r="N171" s="10">
        <f t="shared" si="15"/>
        <v>0.70000000000000018</v>
      </c>
      <c r="O171" s="43" t="s">
        <v>1404</v>
      </c>
      <c r="P171" s="4"/>
      <c r="Q171" s="4"/>
      <c r="T171" s="4">
        <v>525</v>
      </c>
      <c r="U171" s="114">
        <v>514</v>
      </c>
      <c r="V171" s="123">
        <f t="shared" si="10"/>
        <v>17</v>
      </c>
      <c r="W171" s="3" t="s">
        <v>608</v>
      </c>
    </row>
    <row r="172" spans="1:23" x14ac:dyDescent="0.15">
      <c r="A172" s="3" t="s">
        <v>448</v>
      </c>
      <c r="B172" s="3" t="s">
        <v>175</v>
      </c>
      <c r="C172" s="3" t="s">
        <v>968</v>
      </c>
      <c r="D172" s="4">
        <v>4</v>
      </c>
      <c r="E172" s="4" t="s">
        <v>20</v>
      </c>
      <c r="F172" s="4"/>
      <c r="G172" s="4"/>
      <c r="H172" s="4"/>
      <c r="I172" s="4"/>
      <c r="J172" s="4" t="s">
        <v>21</v>
      </c>
      <c r="K172" s="10">
        <v>525</v>
      </c>
      <c r="L172" s="10">
        <v>6.4</v>
      </c>
      <c r="M172" s="25">
        <v>8.1</v>
      </c>
      <c r="N172" s="25">
        <f t="shared" si="15"/>
        <v>1.6999999999999993</v>
      </c>
      <c r="O172" s="43" t="s">
        <v>1404</v>
      </c>
      <c r="P172" s="4"/>
      <c r="Q172" s="4"/>
      <c r="T172" s="4">
        <v>540</v>
      </c>
      <c r="U172" s="114">
        <v>514</v>
      </c>
      <c r="V172" s="123">
        <f t="shared" si="10"/>
        <v>-11</v>
      </c>
      <c r="W172" s="3" t="s">
        <v>911</v>
      </c>
    </row>
    <row r="173" spans="1:23" x14ac:dyDescent="0.15">
      <c r="A173" s="3" t="s">
        <v>600</v>
      </c>
      <c r="B173" s="3" t="s">
        <v>601</v>
      </c>
      <c r="C173" s="3" t="s">
        <v>165</v>
      </c>
      <c r="D173" s="4">
        <v>5</v>
      </c>
      <c r="E173" s="4" t="s">
        <v>34</v>
      </c>
      <c r="F173" s="4"/>
      <c r="G173" s="4"/>
      <c r="H173" s="4"/>
      <c r="I173" s="4"/>
      <c r="J173" s="4" t="s">
        <v>21</v>
      </c>
      <c r="K173" s="10">
        <v>513</v>
      </c>
      <c r="L173" s="9">
        <v>5.6</v>
      </c>
      <c r="M173" s="10">
        <v>7.3</v>
      </c>
      <c r="N173" s="25">
        <f t="shared" si="15"/>
        <v>1.7000000000000002</v>
      </c>
      <c r="O173" s="26">
        <v>8.6</v>
      </c>
      <c r="P173" s="25">
        <f>O173-L173</f>
        <v>3</v>
      </c>
      <c r="Q173" s="4"/>
      <c r="T173" s="4">
        <v>538</v>
      </c>
      <c r="U173" s="114">
        <v>514</v>
      </c>
      <c r="V173" s="123">
        <f t="shared" si="10"/>
        <v>1</v>
      </c>
      <c r="W173" s="3" t="s">
        <v>602</v>
      </c>
    </row>
    <row r="174" spans="1:23" x14ac:dyDescent="0.15">
      <c r="A174" s="3" t="s">
        <v>337</v>
      </c>
      <c r="B174" s="3" t="s">
        <v>869</v>
      </c>
      <c r="C174" s="3" t="s">
        <v>968</v>
      </c>
      <c r="D174" s="4">
        <v>3</v>
      </c>
      <c r="E174" s="4" t="s">
        <v>20</v>
      </c>
      <c r="F174" s="4"/>
      <c r="G174" s="4"/>
      <c r="H174" s="4"/>
      <c r="I174" s="4"/>
      <c r="J174" s="4" t="s">
        <v>25</v>
      </c>
      <c r="K174" s="9">
        <v>481</v>
      </c>
      <c r="L174" s="9">
        <v>5</v>
      </c>
      <c r="M174" s="9">
        <v>6.5</v>
      </c>
      <c r="N174" s="25">
        <f t="shared" si="15"/>
        <v>1.5</v>
      </c>
      <c r="O174" s="16">
        <v>7.6</v>
      </c>
      <c r="P174" s="25">
        <f>O174-L174</f>
        <v>2.5999999999999996</v>
      </c>
      <c r="Q174" s="4"/>
      <c r="U174" s="115">
        <v>514</v>
      </c>
      <c r="V174" s="123">
        <f t="shared" si="10"/>
        <v>33</v>
      </c>
      <c r="W174" s="3" t="s">
        <v>870</v>
      </c>
    </row>
    <row r="175" spans="1:23" x14ac:dyDescent="0.15">
      <c r="A175" s="3" t="s">
        <v>676</v>
      </c>
      <c r="B175" s="3" t="s">
        <v>677</v>
      </c>
      <c r="C175" s="3" t="s">
        <v>165</v>
      </c>
      <c r="D175" s="4">
        <v>4</v>
      </c>
      <c r="E175" s="4" t="s">
        <v>34</v>
      </c>
      <c r="F175" s="4"/>
      <c r="G175" s="24"/>
      <c r="H175" s="24"/>
      <c r="I175" s="24"/>
      <c r="J175" s="4" t="s">
        <v>25</v>
      </c>
      <c r="K175" s="10">
        <v>506</v>
      </c>
      <c r="L175" s="10">
        <v>7.1</v>
      </c>
      <c r="M175" s="25">
        <v>9.8000000000000007</v>
      </c>
      <c r="N175" s="25">
        <f t="shared" si="15"/>
        <v>2.7000000000000011</v>
      </c>
      <c r="O175" s="15">
        <v>6.7</v>
      </c>
      <c r="P175" s="9">
        <f>O175-L175</f>
        <v>-0.39999999999999947</v>
      </c>
      <c r="Q175" s="4"/>
      <c r="T175" s="4">
        <v>525</v>
      </c>
      <c r="U175" s="116">
        <v>515</v>
      </c>
      <c r="V175" s="123">
        <f t="shared" si="10"/>
        <v>9</v>
      </c>
      <c r="W175" s="3" t="s">
        <v>678</v>
      </c>
    </row>
    <row r="176" spans="1:23" x14ac:dyDescent="0.15">
      <c r="A176" s="3" t="s">
        <v>842</v>
      </c>
      <c r="B176" s="3" t="s">
        <v>843</v>
      </c>
      <c r="C176" s="3" t="s">
        <v>968</v>
      </c>
      <c r="D176" s="4">
        <v>2</v>
      </c>
      <c r="E176" s="4" t="s">
        <v>20</v>
      </c>
      <c r="F176" s="4"/>
      <c r="G176" s="4"/>
      <c r="H176" s="4"/>
      <c r="I176" s="4"/>
      <c r="J176" s="4" t="s">
        <v>25</v>
      </c>
      <c r="K176" s="9">
        <v>481</v>
      </c>
      <c r="L176" s="10">
        <v>6.4</v>
      </c>
      <c r="M176" s="9">
        <v>6.1</v>
      </c>
      <c r="N176" s="9">
        <f t="shared" si="15"/>
        <v>-0.30000000000000071</v>
      </c>
      <c r="O176" s="43" t="s">
        <v>1404</v>
      </c>
      <c r="P176" s="4"/>
      <c r="Q176" s="4"/>
      <c r="T176" s="4">
        <v>511</v>
      </c>
      <c r="U176" s="75">
        <v>515</v>
      </c>
      <c r="V176" s="123">
        <f t="shared" si="10"/>
        <v>34</v>
      </c>
      <c r="W176" s="3" t="s">
        <v>844</v>
      </c>
    </row>
    <row r="177" spans="1:23" x14ac:dyDescent="0.15">
      <c r="A177" s="3" t="s">
        <v>396</v>
      </c>
      <c r="B177" s="3" t="s">
        <v>603</v>
      </c>
      <c r="C177" s="3" t="s">
        <v>165</v>
      </c>
      <c r="D177" s="4">
        <v>2</v>
      </c>
      <c r="E177" s="4" t="s">
        <v>20</v>
      </c>
      <c r="F177" s="4"/>
      <c r="G177" s="4"/>
      <c r="H177" s="4"/>
      <c r="I177" s="4"/>
      <c r="J177" s="4" t="s">
        <v>21</v>
      </c>
      <c r="K177" s="10">
        <v>520</v>
      </c>
      <c r="L177" s="25">
        <v>10.3</v>
      </c>
      <c r="M177" s="10">
        <v>7.6</v>
      </c>
      <c r="N177" s="9">
        <f t="shared" si="15"/>
        <v>-2.7000000000000011</v>
      </c>
      <c r="O177" s="26">
        <v>9.5</v>
      </c>
      <c r="P177" s="9">
        <f>O177-L177</f>
        <v>-0.80000000000000071</v>
      </c>
      <c r="Q177" s="4"/>
      <c r="T177" s="4">
        <v>566</v>
      </c>
      <c r="U177" s="114">
        <v>515</v>
      </c>
      <c r="V177" s="123">
        <f t="shared" si="10"/>
        <v>-5</v>
      </c>
      <c r="W177" s="3" t="s">
        <v>604</v>
      </c>
    </row>
    <row r="178" spans="1:23" x14ac:dyDescent="0.15">
      <c r="A178" s="3" t="s">
        <v>864</v>
      </c>
      <c r="B178" s="3" t="s">
        <v>865</v>
      </c>
      <c r="C178" s="3" t="s">
        <v>968</v>
      </c>
      <c r="D178" s="4">
        <v>3</v>
      </c>
      <c r="E178" s="4" t="s">
        <v>20</v>
      </c>
      <c r="F178" s="4"/>
      <c r="G178" s="4"/>
      <c r="H178" s="4"/>
      <c r="I178" s="4"/>
      <c r="J178" s="4" t="s">
        <v>25</v>
      </c>
      <c r="K178" s="9">
        <v>481</v>
      </c>
      <c r="L178" s="10">
        <v>6.6</v>
      </c>
      <c r="M178" s="9">
        <v>6</v>
      </c>
      <c r="N178" s="9">
        <f t="shared" si="15"/>
        <v>-0.59999999999999964</v>
      </c>
      <c r="O178" s="43" t="s">
        <v>1404</v>
      </c>
      <c r="P178" s="4"/>
      <c r="Q178" s="4"/>
      <c r="T178" s="4">
        <v>525</v>
      </c>
      <c r="U178" s="114">
        <v>518</v>
      </c>
      <c r="V178" s="123">
        <f t="shared" si="10"/>
        <v>37</v>
      </c>
      <c r="W178" s="3" t="s">
        <v>866</v>
      </c>
    </row>
    <row r="179" spans="1:23" x14ac:dyDescent="0.15">
      <c r="A179" s="3" t="s">
        <v>396</v>
      </c>
      <c r="B179" s="3" t="s">
        <v>871</v>
      </c>
      <c r="C179" s="3" t="s">
        <v>968</v>
      </c>
      <c r="D179" s="4">
        <v>6</v>
      </c>
      <c r="E179" s="4" t="s">
        <v>20</v>
      </c>
      <c r="F179" s="4"/>
      <c r="G179" s="4"/>
      <c r="H179" s="4"/>
      <c r="I179" s="4"/>
      <c r="J179" s="4" t="s">
        <v>21</v>
      </c>
      <c r="K179" s="10">
        <v>495</v>
      </c>
      <c r="L179" s="10">
        <v>7.1</v>
      </c>
      <c r="M179" s="25">
        <v>9.3000000000000007</v>
      </c>
      <c r="N179" s="25">
        <f t="shared" si="15"/>
        <v>2.2000000000000011</v>
      </c>
      <c r="O179" s="26">
        <v>9.9</v>
      </c>
      <c r="P179" s="25">
        <f>O179-L179</f>
        <v>2.8000000000000007</v>
      </c>
      <c r="Q179" s="4"/>
      <c r="T179" s="4">
        <v>525</v>
      </c>
      <c r="U179" s="114">
        <v>518</v>
      </c>
      <c r="V179" s="123">
        <f t="shared" si="10"/>
        <v>23</v>
      </c>
      <c r="W179" s="3" t="s">
        <v>872</v>
      </c>
    </row>
    <row r="180" spans="1:23" x14ac:dyDescent="0.15">
      <c r="A180" s="3" t="s">
        <v>760</v>
      </c>
      <c r="B180" s="3" t="s">
        <v>780</v>
      </c>
      <c r="C180" s="3" t="s">
        <v>968</v>
      </c>
      <c r="D180" s="4">
        <v>4</v>
      </c>
      <c r="E180" s="4" t="s">
        <v>20</v>
      </c>
      <c r="F180" s="4"/>
      <c r="G180" s="4"/>
      <c r="H180" s="4"/>
      <c r="I180" s="4"/>
      <c r="J180" s="4" t="s">
        <v>25</v>
      </c>
      <c r="K180" s="10">
        <v>506</v>
      </c>
      <c r="L180" s="10">
        <v>6.3</v>
      </c>
      <c r="M180" s="10">
        <v>7.4</v>
      </c>
      <c r="N180" s="25">
        <f t="shared" si="15"/>
        <v>1.1000000000000005</v>
      </c>
      <c r="O180" s="43" t="s">
        <v>1404</v>
      </c>
      <c r="P180" s="4"/>
      <c r="Q180" s="4"/>
      <c r="T180" s="4">
        <v>545</v>
      </c>
      <c r="U180" s="114">
        <v>518</v>
      </c>
      <c r="V180" s="123">
        <f t="shared" si="10"/>
        <v>12</v>
      </c>
      <c r="W180" s="3" t="s">
        <v>781</v>
      </c>
    </row>
    <row r="181" spans="1:23" x14ac:dyDescent="0.15">
      <c r="A181" s="3" t="s">
        <v>792</v>
      </c>
      <c r="B181" s="3" t="s">
        <v>793</v>
      </c>
      <c r="C181" s="3" t="s">
        <v>968</v>
      </c>
      <c r="D181" s="4">
        <v>4</v>
      </c>
      <c r="E181" s="4" t="s">
        <v>34</v>
      </c>
      <c r="F181" s="4"/>
      <c r="G181" s="4"/>
      <c r="H181" s="4"/>
      <c r="I181" s="4"/>
      <c r="J181" s="4" t="s">
        <v>25</v>
      </c>
      <c r="K181" s="9">
        <v>464</v>
      </c>
      <c r="L181" s="9">
        <v>3.7</v>
      </c>
      <c r="M181" s="9">
        <v>4.9000000000000004</v>
      </c>
      <c r="N181" s="25">
        <f t="shared" si="15"/>
        <v>1.2000000000000002</v>
      </c>
      <c r="O181" s="15">
        <v>7.5</v>
      </c>
      <c r="P181" s="25">
        <f>O181-L181</f>
        <v>3.8</v>
      </c>
      <c r="Q181" s="4"/>
      <c r="T181" s="4">
        <v>490</v>
      </c>
      <c r="U181" s="114">
        <v>522</v>
      </c>
      <c r="V181" s="123">
        <f t="shared" si="10"/>
        <v>58</v>
      </c>
      <c r="W181" s="3" t="s">
        <v>794</v>
      </c>
    </row>
    <row r="182" spans="1:23" x14ac:dyDescent="0.15">
      <c r="A182" s="3" t="s">
        <v>148</v>
      </c>
      <c r="B182" s="3" t="s">
        <v>839</v>
      </c>
      <c r="C182" s="3" t="s">
        <v>968</v>
      </c>
      <c r="D182" s="4">
        <v>6</v>
      </c>
      <c r="E182" s="4" t="s">
        <v>34</v>
      </c>
      <c r="F182" s="4"/>
      <c r="G182" s="4"/>
      <c r="H182" s="4"/>
      <c r="I182" s="4"/>
      <c r="J182" s="4" t="s">
        <v>21</v>
      </c>
      <c r="K182" s="10">
        <v>524</v>
      </c>
      <c r="L182" s="25">
        <v>8.8000000000000007</v>
      </c>
      <c r="M182" s="25">
        <v>8.9</v>
      </c>
      <c r="N182" s="9">
        <f t="shared" si="15"/>
        <v>9.9999999999999645E-2</v>
      </c>
      <c r="O182" s="43" t="s">
        <v>1404</v>
      </c>
      <c r="P182" s="4"/>
      <c r="Q182" s="4"/>
      <c r="T182" s="4">
        <v>549</v>
      </c>
      <c r="U182" s="114">
        <v>522</v>
      </c>
      <c r="V182" s="123">
        <f t="shared" si="10"/>
        <v>-2</v>
      </c>
      <c r="W182" s="3" t="s">
        <v>840</v>
      </c>
    </row>
    <row r="183" spans="1:23" x14ac:dyDescent="0.15">
      <c r="A183" s="3" t="s">
        <v>811</v>
      </c>
      <c r="B183" s="3" t="s">
        <v>812</v>
      </c>
      <c r="C183" s="3" t="s">
        <v>968</v>
      </c>
      <c r="D183" s="4">
        <v>2</v>
      </c>
      <c r="E183" s="4" t="s">
        <v>20</v>
      </c>
      <c r="F183" s="4"/>
      <c r="G183" s="4"/>
      <c r="H183" s="4"/>
      <c r="I183" s="4"/>
      <c r="J183" s="4" t="s">
        <v>21</v>
      </c>
      <c r="K183" s="10">
        <v>492</v>
      </c>
      <c r="L183" s="9">
        <v>5.9</v>
      </c>
      <c r="M183" s="25">
        <v>7.7</v>
      </c>
      <c r="N183" s="25">
        <f t="shared" si="15"/>
        <v>1.7999999999999998</v>
      </c>
      <c r="O183" s="15">
        <v>6.9</v>
      </c>
      <c r="P183" s="25">
        <f>O183-L183</f>
        <v>1</v>
      </c>
      <c r="Q183" s="4"/>
      <c r="T183" s="4">
        <v>512</v>
      </c>
      <c r="U183" s="114">
        <v>522</v>
      </c>
      <c r="V183" s="123">
        <f t="shared" si="10"/>
        <v>30</v>
      </c>
      <c r="W183" s="3" t="s">
        <v>813</v>
      </c>
    </row>
    <row r="184" spans="1:23" x14ac:dyDescent="0.15">
      <c r="A184" s="3" t="s">
        <v>714</v>
      </c>
      <c r="B184" s="3" t="s">
        <v>368</v>
      </c>
      <c r="C184" s="3" t="s">
        <v>165</v>
      </c>
      <c r="D184" s="4">
        <v>2</v>
      </c>
      <c r="E184" s="4" t="s">
        <v>20</v>
      </c>
      <c r="F184" s="4"/>
      <c r="G184" s="4"/>
      <c r="H184" s="4"/>
      <c r="I184" s="4"/>
      <c r="J184" s="4" t="s">
        <v>21</v>
      </c>
      <c r="K184" s="10">
        <v>508</v>
      </c>
      <c r="L184" s="25">
        <v>13</v>
      </c>
      <c r="M184" s="25">
        <v>12.5</v>
      </c>
      <c r="N184" s="9">
        <f t="shared" si="15"/>
        <v>-0.5</v>
      </c>
      <c r="O184" s="43" t="s">
        <v>1404</v>
      </c>
      <c r="P184" s="4"/>
      <c r="Q184" s="4"/>
      <c r="T184" s="4">
        <v>525</v>
      </c>
      <c r="U184" s="120">
        <v>525</v>
      </c>
      <c r="V184" s="123">
        <f t="shared" si="10"/>
        <v>17</v>
      </c>
      <c r="W184" s="3" t="s">
        <v>715</v>
      </c>
    </row>
    <row r="185" spans="1:23" x14ac:dyDescent="0.15">
      <c r="A185" s="3" t="s">
        <v>671</v>
      </c>
      <c r="B185" s="3" t="s">
        <v>672</v>
      </c>
      <c r="C185" s="3" t="s">
        <v>165</v>
      </c>
      <c r="D185" s="4">
        <v>3</v>
      </c>
      <c r="E185" s="4" t="s">
        <v>34</v>
      </c>
      <c r="F185" s="4"/>
      <c r="G185" s="4"/>
      <c r="H185" s="4"/>
      <c r="I185" s="4"/>
      <c r="J185" s="4" t="s">
        <v>25</v>
      </c>
      <c r="K185" s="10">
        <v>502</v>
      </c>
      <c r="L185" s="10">
        <v>6.7</v>
      </c>
      <c r="M185" s="25">
        <v>8.8000000000000007</v>
      </c>
      <c r="N185" s="25">
        <f t="shared" si="15"/>
        <v>2.1000000000000005</v>
      </c>
      <c r="O185" s="43" t="s">
        <v>1404</v>
      </c>
      <c r="P185" s="4"/>
      <c r="Q185" s="4"/>
      <c r="T185" s="4">
        <v>527</v>
      </c>
      <c r="U185" s="121">
        <v>525</v>
      </c>
      <c r="V185" s="123">
        <f t="shared" si="10"/>
        <v>23</v>
      </c>
      <c r="W185" s="3" t="s">
        <v>614</v>
      </c>
    </row>
    <row r="186" spans="1:23" x14ac:dyDescent="0.15">
      <c r="A186" s="3" t="s">
        <v>583</v>
      </c>
      <c r="B186" s="3" t="s">
        <v>584</v>
      </c>
      <c r="C186" s="3" t="s">
        <v>165</v>
      </c>
      <c r="D186" s="4">
        <v>2</v>
      </c>
      <c r="E186" s="4" t="s">
        <v>34</v>
      </c>
      <c r="F186" s="4"/>
      <c r="G186" s="4"/>
      <c r="H186" s="4"/>
      <c r="I186" s="4"/>
      <c r="J186" s="4" t="s">
        <v>25</v>
      </c>
      <c r="K186" s="10">
        <v>502</v>
      </c>
      <c r="L186" s="10">
        <v>6.7</v>
      </c>
      <c r="M186" s="25">
        <v>13</v>
      </c>
      <c r="N186" s="25">
        <f t="shared" si="15"/>
        <v>6.3</v>
      </c>
      <c r="P186" s="4"/>
      <c r="Q186" s="4"/>
      <c r="T186" s="4">
        <v>525</v>
      </c>
      <c r="U186" s="122">
        <v>525</v>
      </c>
      <c r="V186" s="123">
        <f t="shared" si="10"/>
        <v>23</v>
      </c>
      <c r="W186" s="3" t="s">
        <v>585</v>
      </c>
    </row>
    <row r="187" spans="1:23" x14ac:dyDescent="0.15">
      <c r="A187" s="3" t="s">
        <v>129</v>
      </c>
      <c r="B187" s="3" t="s">
        <v>155</v>
      </c>
      <c r="C187" s="3" t="s">
        <v>968</v>
      </c>
      <c r="D187" s="4">
        <v>4</v>
      </c>
      <c r="E187" s="4" t="s">
        <v>34</v>
      </c>
      <c r="F187" s="4"/>
      <c r="G187" s="24"/>
      <c r="H187" s="24"/>
      <c r="I187" s="24"/>
      <c r="J187" s="4" t="s">
        <v>61</v>
      </c>
      <c r="K187" s="25">
        <v>558</v>
      </c>
      <c r="L187" s="10">
        <v>6.8</v>
      </c>
      <c r="M187" s="25">
        <v>12</v>
      </c>
      <c r="N187" s="25">
        <f t="shared" si="15"/>
        <v>5.2</v>
      </c>
      <c r="O187" s="43" t="s">
        <v>1404</v>
      </c>
      <c r="P187" s="4"/>
      <c r="Q187" s="4"/>
      <c r="T187" s="4">
        <v>583</v>
      </c>
      <c r="U187" s="122">
        <v>536</v>
      </c>
      <c r="V187" s="123">
        <f t="shared" si="10"/>
        <v>-22</v>
      </c>
      <c r="W187" s="3" t="s">
        <v>955</v>
      </c>
    </row>
    <row r="188" spans="1:23" x14ac:dyDescent="0.15">
      <c r="A188" s="3" t="s">
        <v>554</v>
      </c>
      <c r="B188" s="3" t="s">
        <v>555</v>
      </c>
      <c r="C188" s="3" t="s">
        <v>165</v>
      </c>
      <c r="D188" s="4">
        <v>4</v>
      </c>
      <c r="E188" s="4" t="s">
        <v>34</v>
      </c>
      <c r="F188" s="4"/>
      <c r="G188" s="4"/>
      <c r="H188" s="4"/>
      <c r="I188" s="4"/>
      <c r="J188" s="4" t="s">
        <v>25</v>
      </c>
      <c r="K188" s="10">
        <v>495</v>
      </c>
      <c r="L188" s="9">
        <v>6</v>
      </c>
      <c r="M188" s="10">
        <v>7.4</v>
      </c>
      <c r="N188" s="25">
        <f t="shared" si="15"/>
        <v>1.4000000000000004</v>
      </c>
      <c r="O188" s="25">
        <v>8.1999999999999993</v>
      </c>
      <c r="P188" s="25">
        <f>O188-L188</f>
        <v>2.1999999999999993</v>
      </c>
      <c r="Q188" s="4"/>
      <c r="T188" s="4">
        <v>525</v>
      </c>
      <c r="U188" s="122">
        <v>539</v>
      </c>
      <c r="V188" s="123">
        <f t="shared" si="10"/>
        <v>44</v>
      </c>
      <c r="W188" s="3" t="s">
        <v>556</v>
      </c>
    </row>
    <row r="189" spans="1:23" x14ac:dyDescent="0.15">
      <c r="A189" s="3" t="s">
        <v>627</v>
      </c>
      <c r="B189" s="3" t="s">
        <v>628</v>
      </c>
      <c r="C189" s="3" t="s">
        <v>165</v>
      </c>
      <c r="D189" s="4">
        <v>2</v>
      </c>
      <c r="E189" s="4" t="s">
        <v>20</v>
      </c>
      <c r="F189" s="4"/>
      <c r="G189" s="4"/>
      <c r="H189" s="4"/>
      <c r="I189" s="4"/>
      <c r="J189" s="4" t="s">
        <v>61</v>
      </c>
      <c r="K189" s="25">
        <v>563</v>
      </c>
      <c r="L189" s="25">
        <v>12.6</v>
      </c>
      <c r="M189" s="25">
        <v>11.4</v>
      </c>
      <c r="N189" s="9">
        <f t="shared" si="15"/>
        <v>-1.1999999999999993</v>
      </c>
      <c r="O189" s="43" t="s">
        <v>1404</v>
      </c>
      <c r="P189" s="4"/>
      <c r="Q189" s="4"/>
      <c r="T189" s="4">
        <v>580</v>
      </c>
      <c r="U189" s="122">
        <v>539</v>
      </c>
      <c r="V189" s="123">
        <f t="shared" si="10"/>
        <v>-24</v>
      </c>
      <c r="W189" s="3" t="s">
        <v>617</v>
      </c>
    </row>
    <row r="190" spans="1:23" x14ac:dyDescent="0.15">
      <c r="A190" s="3" t="s">
        <v>904</v>
      </c>
      <c r="B190" s="3" t="s">
        <v>905</v>
      </c>
      <c r="C190" s="3" t="s">
        <v>968</v>
      </c>
      <c r="D190" s="4">
        <v>3</v>
      </c>
      <c r="E190" s="4" t="s">
        <v>34</v>
      </c>
      <c r="F190" s="4"/>
      <c r="G190" s="4"/>
      <c r="H190" s="4"/>
      <c r="I190" s="4"/>
      <c r="J190" s="4" t="s">
        <v>25</v>
      </c>
      <c r="K190" s="10">
        <v>500</v>
      </c>
      <c r="L190" s="10">
        <v>6.6</v>
      </c>
      <c r="M190" s="9">
        <v>6.9</v>
      </c>
      <c r="N190" s="9">
        <f t="shared" si="15"/>
        <v>0.30000000000000071</v>
      </c>
      <c r="O190" s="43" t="s">
        <v>1404</v>
      </c>
      <c r="P190" s="4"/>
      <c r="Q190" s="4"/>
      <c r="T190" s="4">
        <v>525</v>
      </c>
      <c r="U190" s="117">
        <v>543</v>
      </c>
      <c r="V190" s="123">
        <f t="shared" si="10"/>
        <v>43</v>
      </c>
      <c r="W190" s="3" t="s">
        <v>906</v>
      </c>
    </row>
    <row r="191" spans="1:23" x14ac:dyDescent="0.15">
      <c r="A191" s="3" t="s">
        <v>112</v>
      </c>
      <c r="B191" s="3" t="s">
        <v>685</v>
      </c>
      <c r="C191" s="3" t="s">
        <v>165</v>
      </c>
      <c r="D191" s="4">
        <v>2</v>
      </c>
      <c r="E191" s="4" t="s">
        <v>34</v>
      </c>
      <c r="F191" s="4"/>
      <c r="G191" s="4"/>
      <c r="H191" s="4"/>
      <c r="I191" s="4"/>
      <c r="J191" s="4" t="s">
        <v>21</v>
      </c>
      <c r="K191" s="10">
        <v>529</v>
      </c>
      <c r="L191" s="25">
        <v>13</v>
      </c>
      <c r="M191" s="25">
        <v>13</v>
      </c>
      <c r="N191" s="9">
        <f t="shared" si="15"/>
        <v>0</v>
      </c>
      <c r="O191" s="43" t="s">
        <v>1404</v>
      </c>
      <c r="P191" s="4"/>
      <c r="Q191" s="4"/>
      <c r="T191" s="4">
        <v>600</v>
      </c>
      <c r="U191" s="117">
        <v>544</v>
      </c>
      <c r="V191" s="123">
        <f t="shared" si="10"/>
        <v>15</v>
      </c>
      <c r="W191" s="3" t="s">
        <v>686</v>
      </c>
    </row>
    <row r="192" spans="1:23" x14ac:dyDescent="0.15">
      <c r="A192" s="3" t="s">
        <v>300</v>
      </c>
      <c r="B192" s="3" t="s">
        <v>814</v>
      </c>
      <c r="C192" s="3" t="s">
        <v>968</v>
      </c>
      <c r="D192" s="4">
        <v>4</v>
      </c>
      <c r="E192" s="4" t="s">
        <v>34</v>
      </c>
      <c r="F192" s="4"/>
      <c r="G192" s="24"/>
      <c r="H192" s="24"/>
      <c r="I192" s="24"/>
      <c r="J192" s="4" t="s">
        <v>25</v>
      </c>
      <c r="K192" s="10">
        <v>500</v>
      </c>
      <c r="L192" s="25">
        <v>8.1</v>
      </c>
      <c r="M192" s="25">
        <v>8.1999999999999993</v>
      </c>
      <c r="N192" s="9">
        <f t="shared" si="15"/>
        <v>9.9999999999999645E-2</v>
      </c>
      <c r="O192" s="26">
        <v>8.3000000000000007</v>
      </c>
      <c r="P192" s="9">
        <f>O192-L192</f>
        <v>0.20000000000000107</v>
      </c>
      <c r="Q192" s="4"/>
      <c r="T192" s="4">
        <v>546</v>
      </c>
      <c r="U192" s="117">
        <v>544</v>
      </c>
      <c r="V192" s="123">
        <f t="shared" si="10"/>
        <v>44</v>
      </c>
      <c r="W192" s="3" t="s">
        <v>815</v>
      </c>
    </row>
    <row r="193" spans="1:23" x14ac:dyDescent="0.15">
      <c r="A193" s="3" t="s">
        <v>666</v>
      </c>
      <c r="B193" s="3" t="s">
        <v>667</v>
      </c>
      <c r="C193" s="3" t="s">
        <v>165</v>
      </c>
      <c r="D193" s="4">
        <v>2</v>
      </c>
      <c r="E193" s="4" t="s">
        <v>34</v>
      </c>
      <c r="F193" s="4"/>
      <c r="G193" s="4"/>
      <c r="H193" s="4"/>
      <c r="I193" s="4"/>
      <c r="J193" s="4" t="s">
        <v>61</v>
      </c>
      <c r="K193" s="25">
        <v>563</v>
      </c>
      <c r="L193" s="25">
        <v>13</v>
      </c>
      <c r="M193" s="25">
        <v>13</v>
      </c>
      <c r="N193" s="9">
        <f t="shared" si="15"/>
        <v>0</v>
      </c>
      <c r="O193" s="43" t="s">
        <v>1404</v>
      </c>
      <c r="P193" s="4"/>
      <c r="Q193" s="4"/>
      <c r="T193" s="4">
        <v>575</v>
      </c>
      <c r="U193" s="117">
        <v>547</v>
      </c>
      <c r="V193" s="123">
        <f t="shared" si="10"/>
        <v>-16</v>
      </c>
      <c r="W193" s="3" t="s">
        <v>668</v>
      </c>
    </row>
    <row r="194" spans="1:23" x14ac:dyDescent="0.15">
      <c r="A194" s="3" t="s">
        <v>236</v>
      </c>
      <c r="B194" s="3" t="s">
        <v>825</v>
      </c>
      <c r="C194" s="3" t="s">
        <v>968</v>
      </c>
      <c r="D194" s="4">
        <v>3</v>
      </c>
      <c r="E194" s="4" t="s">
        <v>20</v>
      </c>
      <c r="F194" s="4"/>
      <c r="G194" s="4"/>
      <c r="H194" s="4"/>
      <c r="I194" s="4"/>
      <c r="J194" s="4" t="s">
        <v>21</v>
      </c>
      <c r="K194" s="10">
        <v>535</v>
      </c>
      <c r="L194" s="25">
        <v>10.3</v>
      </c>
      <c r="M194" s="25">
        <v>12.7</v>
      </c>
      <c r="N194" s="25">
        <f t="shared" si="15"/>
        <v>2.3999999999999986</v>
      </c>
      <c r="O194" s="43" t="s">
        <v>1404</v>
      </c>
      <c r="P194" s="4"/>
      <c r="Q194" s="4"/>
      <c r="T194" s="4">
        <v>560</v>
      </c>
      <c r="U194" s="118">
        <v>547</v>
      </c>
      <c r="V194" s="123">
        <f t="shared" si="10"/>
        <v>12</v>
      </c>
      <c r="W194" s="3" t="s">
        <v>697</v>
      </c>
    </row>
    <row r="195" spans="1:23" x14ac:dyDescent="0.15">
      <c r="A195" s="3" t="s">
        <v>560</v>
      </c>
      <c r="B195" s="3" t="s">
        <v>561</v>
      </c>
      <c r="C195" s="3" t="s">
        <v>165</v>
      </c>
      <c r="D195" s="4">
        <v>2</v>
      </c>
      <c r="E195" s="4" t="s">
        <v>34</v>
      </c>
      <c r="F195" s="4"/>
      <c r="G195" s="4"/>
      <c r="H195" s="4"/>
      <c r="I195" s="4"/>
      <c r="J195" s="4" t="s">
        <v>21</v>
      </c>
      <c r="K195" s="10">
        <v>531</v>
      </c>
      <c r="L195" s="4"/>
      <c r="M195" s="25">
        <v>13</v>
      </c>
      <c r="N195" s="25">
        <f t="shared" si="15"/>
        <v>13</v>
      </c>
      <c r="P195" s="4"/>
      <c r="Q195" s="4"/>
      <c r="U195" s="119">
        <v>554</v>
      </c>
      <c r="V195" s="123">
        <f t="shared" ref="V195:V201" si="16">U195-K195</f>
        <v>23</v>
      </c>
      <c r="W195" s="3" t="s">
        <v>562</v>
      </c>
    </row>
    <row r="196" spans="1:23" x14ac:dyDescent="0.15">
      <c r="A196" s="3" t="s">
        <v>1388</v>
      </c>
      <c r="B196" s="3" t="s">
        <v>1389</v>
      </c>
      <c r="O196" s="43" t="s">
        <v>1404</v>
      </c>
      <c r="U196" s="117">
        <v>554</v>
      </c>
      <c r="V196" s="123"/>
    </row>
    <row r="197" spans="1:23" x14ac:dyDescent="0.15">
      <c r="A197" s="3" t="s">
        <v>23</v>
      </c>
      <c r="B197" s="3" t="s">
        <v>1407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3" t="s">
        <v>1404</v>
      </c>
      <c r="P197" s="4"/>
      <c r="Q197" s="4"/>
      <c r="U197" s="118">
        <v>556</v>
      </c>
      <c r="V197" s="123"/>
    </row>
    <row r="198" spans="1:23" x14ac:dyDescent="0.15">
      <c r="A198" s="3" t="s">
        <v>689</v>
      </c>
      <c r="B198" s="3" t="s">
        <v>690</v>
      </c>
      <c r="C198" s="3" t="s">
        <v>165</v>
      </c>
      <c r="D198" s="4">
        <v>3</v>
      </c>
      <c r="E198" s="4" t="s">
        <v>34</v>
      </c>
      <c r="F198" s="4"/>
      <c r="G198" s="4"/>
      <c r="H198" s="4"/>
      <c r="I198" s="4"/>
      <c r="J198" s="4" t="s">
        <v>21</v>
      </c>
      <c r="K198" s="10">
        <v>539</v>
      </c>
      <c r="L198" s="25">
        <v>8.1</v>
      </c>
      <c r="M198" s="25">
        <v>11.6</v>
      </c>
      <c r="N198" s="25">
        <f>M198-L198</f>
        <v>3.5</v>
      </c>
      <c r="O198" s="43" t="s">
        <v>1404</v>
      </c>
      <c r="P198" s="4"/>
      <c r="Q198" s="4"/>
      <c r="T198" s="4">
        <v>555</v>
      </c>
      <c r="U198" s="119">
        <v>560</v>
      </c>
      <c r="V198" s="123">
        <f t="shared" si="16"/>
        <v>21</v>
      </c>
      <c r="W198" s="3" t="s">
        <v>691</v>
      </c>
    </row>
    <row r="199" spans="1:23" x14ac:dyDescent="0.15">
      <c r="A199" s="3" t="s">
        <v>35</v>
      </c>
      <c r="B199" s="3" t="s">
        <v>696</v>
      </c>
      <c r="C199" s="3" t="s">
        <v>165</v>
      </c>
      <c r="D199" s="4">
        <v>4</v>
      </c>
      <c r="E199" s="4" t="s">
        <v>34</v>
      </c>
      <c r="F199" s="4"/>
      <c r="G199" s="4"/>
      <c r="H199" s="4"/>
      <c r="I199" s="4"/>
      <c r="J199" s="4" t="s">
        <v>61</v>
      </c>
      <c r="K199" s="25">
        <v>553</v>
      </c>
      <c r="L199" s="25">
        <v>13</v>
      </c>
      <c r="M199" s="25">
        <v>11</v>
      </c>
      <c r="N199" s="9">
        <f>M199-L199</f>
        <v>-2</v>
      </c>
      <c r="O199" s="43" t="s">
        <v>1404</v>
      </c>
      <c r="P199" s="4"/>
      <c r="Q199" s="4"/>
      <c r="T199" s="4">
        <v>580</v>
      </c>
      <c r="U199" s="117">
        <v>566</v>
      </c>
      <c r="V199" s="123">
        <f t="shared" si="16"/>
        <v>13</v>
      </c>
      <c r="W199" s="3" t="s">
        <v>697</v>
      </c>
    </row>
    <row r="200" spans="1:23" x14ac:dyDescent="0.15">
      <c r="A200" s="3" t="s">
        <v>620</v>
      </c>
      <c r="B200" s="3" t="s">
        <v>746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26">
        <v>9.8000000000000007</v>
      </c>
      <c r="P200" s="4"/>
      <c r="Q200" s="4"/>
      <c r="U200" s="80">
        <v>573</v>
      </c>
      <c r="V200" s="123"/>
    </row>
    <row r="201" spans="1:23" x14ac:dyDescent="0.15">
      <c r="A201" s="3" t="s">
        <v>618</v>
      </c>
      <c r="B201" s="3" t="s">
        <v>619</v>
      </c>
      <c r="C201" s="3" t="s">
        <v>165</v>
      </c>
      <c r="D201" s="4">
        <v>4</v>
      </c>
      <c r="E201" s="4" t="s">
        <v>34</v>
      </c>
      <c r="F201" s="4"/>
      <c r="G201" s="4"/>
      <c r="H201" s="4"/>
      <c r="I201" s="4"/>
      <c r="J201" s="4" t="s">
        <v>21</v>
      </c>
      <c r="K201" s="25">
        <v>544</v>
      </c>
      <c r="L201" s="25">
        <v>11</v>
      </c>
      <c r="M201" s="25">
        <v>13</v>
      </c>
      <c r="N201" s="25">
        <f>M201-L201</f>
        <v>2</v>
      </c>
      <c r="O201" s="43" t="s">
        <v>1404</v>
      </c>
      <c r="P201" s="4"/>
      <c r="Q201" s="4"/>
      <c r="U201" s="117">
        <v>589</v>
      </c>
      <c r="V201" s="123">
        <f t="shared" si="16"/>
        <v>45</v>
      </c>
    </row>
    <row r="202" spans="1:23" x14ac:dyDescent="0.15">
      <c r="A202" s="3" t="s">
        <v>808</v>
      </c>
      <c r="B202" s="3" t="s">
        <v>1403</v>
      </c>
      <c r="U202" s="105"/>
    </row>
    <row r="203" spans="1:23" x14ac:dyDescent="0.15">
      <c r="A203" s="3" t="s">
        <v>808</v>
      </c>
      <c r="B203" s="3" t="s">
        <v>809</v>
      </c>
      <c r="C203" s="3" t="s">
        <v>968</v>
      </c>
      <c r="D203" s="4">
        <v>4</v>
      </c>
      <c r="E203" s="4" t="s">
        <v>20</v>
      </c>
      <c r="F203" s="4"/>
      <c r="G203" s="4"/>
      <c r="H203" s="4"/>
      <c r="I203" s="4"/>
      <c r="J203" s="4" t="s">
        <v>25</v>
      </c>
      <c r="K203" s="9">
        <v>474</v>
      </c>
      <c r="L203" s="9">
        <v>3.3</v>
      </c>
      <c r="M203" s="9">
        <v>4.5</v>
      </c>
      <c r="N203" s="25">
        <f>M203-L203</f>
        <v>1.2000000000000002</v>
      </c>
      <c r="P203" s="4"/>
      <c r="Q203" s="4"/>
      <c r="U203" s="105"/>
      <c r="W203" s="3" t="s">
        <v>810</v>
      </c>
    </row>
    <row r="204" spans="1:23" x14ac:dyDescent="0.15">
      <c r="A204" s="3" t="s">
        <v>448</v>
      </c>
      <c r="B204" s="3" t="s">
        <v>940</v>
      </c>
      <c r="C204" s="3" t="s">
        <v>968</v>
      </c>
      <c r="D204" s="4">
        <v>6</v>
      </c>
      <c r="E204" s="4" t="s">
        <v>20</v>
      </c>
      <c r="F204" s="4"/>
      <c r="G204" s="4"/>
      <c r="H204" s="4"/>
      <c r="I204" s="4"/>
      <c r="J204" s="4" t="s">
        <v>25</v>
      </c>
      <c r="K204" s="9">
        <v>466</v>
      </c>
      <c r="L204" s="9">
        <v>5.4</v>
      </c>
      <c r="M204" s="4"/>
      <c r="N204" s="4"/>
      <c r="P204" s="4"/>
      <c r="Q204" s="4"/>
      <c r="U204" s="105"/>
      <c r="W204" s="3" t="s">
        <v>941</v>
      </c>
    </row>
    <row r="205" spans="1:23" x14ac:dyDescent="0.15">
      <c r="A205" s="3" t="s">
        <v>752</v>
      </c>
      <c r="B205" s="3" t="s">
        <v>304</v>
      </c>
      <c r="C205" s="3" t="s">
        <v>165</v>
      </c>
      <c r="D205" s="4">
        <v>2</v>
      </c>
      <c r="E205" s="4" t="s">
        <v>20</v>
      </c>
      <c r="F205" s="4"/>
      <c r="G205" s="4"/>
      <c r="H205" s="4"/>
      <c r="I205" s="4"/>
      <c r="J205" s="4"/>
      <c r="K205" s="4"/>
      <c r="L205" s="4"/>
      <c r="M205" s="4"/>
      <c r="N205" s="4"/>
      <c r="P205" s="4"/>
      <c r="Q205" s="4"/>
      <c r="U205" s="105"/>
    </row>
    <row r="206" spans="1:23" x14ac:dyDescent="0.15">
      <c r="A206" s="3" t="s">
        <v>1392</v>
      </c>
      <c r="B206" s="3" t="s">
        <v>1263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5">
        <v>4.5</v>
      </c>
      <c r="P206" s="4"/>
      <c r="Q206" s="4"/>
      <c r="U206" s="105"/>
    </row>
    <row r="207" spans="1:23" x14ac:dyDescent="0.15">
      <c r="A207" s="3" t="s">
        <v>566</v>
      </c>
      <c r="B207" s="3" t="s">
        <v>564</v>
      </c>
      <c r="C207" s="3" t="s">
        <v>968</v>
      </c>
      <c r="D207" s="4">
        <v>4</v>
      </c>
      <c r="E207" s="4" t="s">
        <v>20</v>
      </c>
      <c r="F207" s="4"/>
      <c r="G207" s="24"/>
      <c r="H207" s="24"/>
      <c r="I207" s="24"/>
      <c r="J207" s="4" t="s">
        <v>25</v>
      </c>
      <c r="K207" s="9">
        <v>471</v>
      </c>
      <c r="L207" s="4"/>
      <c r="M207" s="9">
        <v>6.3</v>
      </c>
      <c r="N207" s="25">
        <f>M207-L207</f>
        <v>6.3</v>
      </c>
      <c r="P207" s="4"/>
      <c r="Q207" s="4"/>
      <c r="U207" s="107"/>
      <c r="W207" s="3" t="s">
        <v>614</v>
      </c>
    </row>
    <row r="208" spans="1:23" x14ac:dyDescent="0.15">
      <c r="A208" s="3" t="s">
        <v>786</v>
      </c>
      <c r="B208" s="3" t="s">
        <v>787</v>
      </c>
      <c r="C208" s="3" t="s">
        <v>968</v>
      </c>
      <c r="D208" s="4">
        <v>2</v>
      </c>
      <c r="E208" s="4" t="s">
        <v>34</v>
      </c>
      <c r="F208" s="4"/>
      <c r="G208" s="24"/>
      <c r="H208" s="24"/>
      <c r="I208" s="24"/>
      <c r="J208" s="4" t="s">
        <v>25</v>
      </c>
      <c r="K208" s="9">
        <v>479</v>
      </c>
      <c r="L208" s="9">
        <v>5.5</v>
      </c>
      <c r="M208" s="9">
        <v>4.9000000000000004</v>
      </c>
      <c r="N208" s="9">
        <f>M208-L208</f>
        <v>-0.59999999999999964</v>
      </c>
      <c r="P208" s="4"/>
      <c r="Q208" s="4"/>
      <c r="W208" s="3" t="s">
        <v>788</v>
      </c>
    </row>
    <row r="209" spans="1:23" x14ac:dyDescent="0.15">
      <c r="A209" s="3" t="s">
        <v>653</v>
      </c>
      <c r="B209" s="3" t="s">
        <v>578</v>
      </c>
      <c r="C209" s="3" t="s">
        <v>165</v>
      </c>
      <c r="D209" s="4">
        <v>2</v>
      </c>
      <c r="E209" s="4" t="s">
        <v>20</v>
      </c>
      <c r="F209" s="4"/>
      <c r="G209" s="4" t="s">
        <v>73</v>
      </c>
      <c r="H209" s="4"/>
      <c r="I209" s="4"/>
      <c r="J209" s="4" t="s">
        <v>25</v>
      </c>
      <c r="K209" s="9">
        <v>415</v>
      </c>
      <c r="L209" s="9">
        <v>1.1000000000000001</v>
      </c>
      <c r="M209" s="4"/>
      <c r="N209" s="4"/>
      <c r="P209" s="4"/>
      <c r="Q209" s="4"/>
      <c r="U209" s="106"/>
      <c r="W209" s="3" t="s">
        <v>766</v>
      </c>
    </row>
    <row r="210" spans="1:23" x14ac:dyDescent="0.15">
      <c r="A210" s="3" t="s">
        <v>653</v>
      </c>
      <c r="B210" s="3" t="s">
        <v>901</v>
      </c>
      <c r="C210" s="3" t="s">
        <v>968</v>
      </c>
      <c r="D210" s="4">
        <v>4</v>
      </c>
      <c r="E210" s="4" t="s">
        <v>34</v>
      </c>
      <c r="F210" s="4"/>
      <c r="G210" s="24"/>
      <c r="H210" s="24"/>
      <c r="I210" s="24"/>
      <c r="J210" s="4" t="s">
        <v>25</v>
      </c>
      <c r="K210" s="9">
        <v>443</v>
      </c>
      <c r="L210" s="9">
        <v>3.6</v>
      </c>
      <c r="M210" s="9">
        <v>4.3</v>
      </c>
      <c r="N210" s="10">
        <f>M210-L210</f>
        <v>0.69999999999999973</v>
      </c>
      <c r="P210" s="4"/>
      <c r="Q210" s="4"/>
      <c r="U210" s="105"/>
      <c r="W210" s="3" t="s">
        <v>902</v>
      </c>
    </row>
    <row r="211" spans="1:23" x14ac:dyDescent="0.15">
      <c r="A211" s="3" t="s">
        <v>129</v>
      </c>
      <c r="B211" s="3" t="s">
        <v>804</v>
      </c>
      <c r="C211" s="3" t="s">
        <v>968</v>
      </c>
      <c r="D211" s="4">
        <v>6</v>
      </c>
      <c r="E211" s="4" t="s">
        <v>20</v>
      </c>
      <c r="F211" s="4"/>
      <c r="G211" s="4"/>
      <c r="H211" s="4"/>
      <c r="I211" s="4"/>
      <c r="J211" s="4" t="s">
        <v>25</v>
      </c>
      <c r="K211" s="9">
        <v>471</v>
      </c>
      <c r="L211" s="10">
        <v>7.1</v>
      </c>
      <c r="M211" s="9">
        <v>6.8</v>
      </c>
      <c r="N211" s="9">
        <f>M211-L211</f>
        <v>-0.29999999999999982</v>
      </c>
      <c r="P211" s="4"/>
      <c r="Q211" s="4"/>
      <c r="U211" s="105"/>
      <c r="W211" s="3" t="s">
        <v>805</v>
      </c>
    </row>
    <row r="212" spans="1:23" ht="16" x14ac:dyDescent="0.15">
      <c r="A212" s="3" t="s">
        <v>755</v>
      </c>
      <c r="B212" s="3" t="s">
        <v>756</v>
      </c>
      <c r="C212" s="3" t="s">
        <v>970</v>
      </c>
      <c r="D212" s="4">
        <v>2</v>
      </c>
      <c r="E212" s="4"/>
      <c r="F212" s="4"/>
      <c r="G212" s="4"/>
      <c r="H212" s="4"/>
      <c r="I212" s="4"/>
      <c r="J212" s="4"/>
      <c r="K212" s="4"/>
      <c r="L212" s="4"/>
      <c r="M212" s="9">
        <v>4.3</v>
      </c>
      <c r="N212" s="25">
        <f>M212-L212</f>
        <v>4.3</v>
      </c>
      <c r="P212" s="4"/>
      <c r="Q212" s="4"/>
      <c r="U212" s="108"/>
    </row>
    <row r="213" spans="1:23" x14ac:dyDescent="0.15">
      <c r="A213" s="3" t="s">
        <v>920</v>
      </c>
      <c r="B213" s="3" t="s">
        <v>921</v>
      </c>
      <c r="C213" s="3" t="s">
        <v>968</v>
      </c>
      <c r="D213" s="4">
        <v>4</v>
      </c>
      <c r="E213" s="4" t="s">
        <v>20</v>
      </c>
      <c r="F213" s="4"/>
      <c r="G213" s="4"/>
      <c r="H213" s="4"/>
      <c r="I213" s="4"/>
      <c r="J213" s="4" t="s">
        <v>25</v>
      </c>
      <c r="K213" s="9">
        <v>451</v>
      </c>
      <c r="L213" s="9">
        <v>1.8</v>
      </c>
      <c r="M213" s="9">
        <v>2.9</v>
      </c>
      <c r="N213" s="25">
        <f>M213-L213</f>
        <v>1.0999999999999999</v>
      </c>
      <c r="P213" s="4"/>
      <c r="Q213" s="4"/>
      <c r="U213" s="105"/>
      <c r="W213" s="3" t="s">
        <v>922</v>
      </c>
    </row>
    <row r="214" spans="1:23" x14ac:dyDescent="0.15">
      <c r="A214" s="3" t="s">
        <v>647</v>
      </c>
      <c r="B214" s="3" t="s">
        <v>648</v>
      </c>
      <c r="C214" s="3" t="s">
        <v>165</v>
      </c>
      <c r="D214" s="4">
        <v>4</v>
      </c>
      <c r="E214" s="4" t="s">
        <v>34</v>
      </c>
      <c r="F214" s="4"/>
      <c r="G214" s="4"/>
      <c r="H214" s="4"/>
      <c r="I214" s="4"/>
      <c r="J214" s="4" t="s">
        <v>25</v>
      </c>
      <c r="K214" s="9">
        <v>469</v>
      </c>
      <c r="L214" s="9">
        <v>4.5999999999999996</v>
      </c>
      <c r="M214" s="9">
        <v>4.5999999999999996</v>
      </c>
      <c r="N214" s="9">
        <f>M214-L214</f>
        <v>0</v>
      </c>
      <c r="P214" s="4"/>
      <c r="Q214" s="4"/>
      <c r="U214" s="105"/>
    </row>
    <row r="215" spans="1:23" x14ac:dyDescent="0.15">
      <c r="A215" s="3" t="s">
        <v>1328</v>
      </c>
      <c r="B215" s="3" t="s">
        <v>234</v>
      </c>
      <c r="U215" s="105"/>
    </row>
    <row r="216" spans="1:23" x14ac:dyDescent="0.15">
      <c r="A216" s="3" t="s">
        <v>131</v>
      </c>
      <c r="B216" s="3" t="s">
        <v>909</v>
      </c>
      <c r="C216" s="3" t="s">
        <v>968</v>
      </c>
      <c r="D216" s="4">
        <v>6</v>
      </c>
      <c r="E216" s="4" t="s">
        <v>20</v>
      </c>
      <c r="F216" s="4"/>
      <c r="G216" s="4"/>
      <c r="H216" s="4"/>
      <c r="I216" s="4"/>
      <c r="J216" s="4" t="s">
        <v>25</v>
      </c>
      <c r="K216" s="9">
        <v>450</v>
      </c>
      <c r="L216" s="9">
        <v>4.4000000000000004</v>
      </c>
      <c r="M216" s="4"/>
      <c r="N216" s="4"/>
      <c r="P216" s="4"/>
      <c r="Q216" s="4"/>
      <c r="U216" s="105"/>
      <c r="W216" s="3" t="s">
        <v>910</v>
      </c>
    </row>
    <row r="217" spans="1:23" x14ac:dyDescent="0.15">
      <c r="A217" s="3" t="s">
        <v>958</v>
      </c>
      <c r="B217" s="3" t="s">
        <v>959</v>
      </c>
      <c r="C217" s="3" t="s">
        <v>968</v>
      </c>
      <c r="D217" s="4">
        <v>2</v>
      </c>
      <c r="E217" s="4"/>
      <c r="F217" s="4"/>
      <c r="G217" s="4"/>
      <c r="H217" s="4"/>
      <c r="I217" s="4"/>
      <c r="J217" s="4"/>
      <c r="K217" s="4"/>
      <c r="L217" s="10">
        <v>6.4</v>
      </c>
      <c r="M217" s="25">
        <v>7.7</v>
      </c>
      <c r="N217" s="25">
        <f>M217-L217</f>
        <v>1.2999999999999998</v>
      </c>
      <c r="P217" s="4"/>
      <c r="Q217" s="4"/>
      <c r="U217" s="107"/>
    </row>
    <row r="218" spans="1:23" x14ac:dyDescent="0.15">
      <c r="A218" s="3" t="s">
        <v>23</v>
      </c>
      <c r="B218" s="3" t="s">
        <v>1407</v>
      </c>
    </row>
  </sheetData>
  <sortState ref="A2:W218">
    <sortCondition ref="U2:U2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01"/>
  <sheetViews>
    <sheetView workbookViewId="0">
      <pane ySplit="1" topLeftCell="A8" activePane="bottomLeft" state="frozen"/>
      <selection pane="bottomLeft" activeCell="A42" sqref="A42"/>
    </sheetView>
  </sheetViews>
  <sheetFormatPr baseColWidth="10" defaultColWidth="11.1640625" defaultRowHeight="14" x14ac:dyDescent="0.15"/>
  <cols>
    <col min="1" max="1" width="16.5" style="3" customWidth="1"/>
    <col min="2" max="3" width="10.83203125" style="3"/>
    <col min="4" max="6" width="4.83203125" style="3" customWidth="1"/>
    <col min="7" max="7" width="5.83203125" style="3" customWidth="1"/>
    <col min="8" max="8" width="5.6640625" style="3" customWidth="1"/>
    <col min="9" max="9" width="5.5" style="3" customWidth="1"/>
    <col min="10" max="12" width="6.83203125" style="3" customWidth="1"/>
    <col min="13" max="16" width="7.83203125" style="3" customWidth="1"/>
    <col min="17" max="19" width="6.83203125" style="3" customWidth="1"/>
    <col min="20" max="21" width="7.83203125" style="3" customWidth="1"/>
    <col min="22" max="22" width="8.83203125" style="3" customWidth="1"/>
    <col min="23" max="23" width="35" style="3" customWidth="1"/>
    <col min="24" max="16384" width="11.1640625" style="3"/>
  </cols>
  <sheetData>
    <row r="1" spans="1:23" ht="42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1350</v>
      </c>
      <c r="L1" s="2" t="s">
        <v>1347</v>
      </c>
      <c r="M1" s="2" t="s">
        <v>10</v>
      </c>
      <c r="N1" s="2" t="s">
        <v>11</v>
      </c>
      <c r="O1" s="2" t="s">
        <v>1348</v>
      </c>
      <c r="P1" s="2" t="s">
        <v>1349</v>
      </c>
      <c r="Q1" s="1" t="s">
        <v>1346</v>
      </c>
      <c r="R1" s="1" t="s">
        <v>12</v>
      </c>
      <c r="S1" s="1" t="s">
        <v>13</v>
      </c>
      <c r="T1" s="1" t="s">
        <v>14</v>
      </c>
      <c r="U1" s="2" t="s">
        <v>15</v>
      </c>
      <c r="V1" s="1" t="s">
        <v>1339</v>
      </c>
      <c r="W1" s="1" t="s">
        <v>16</v>
      </c>
    </row>
    <row r="2" spans="1:23" x14ac:dyDescent="0.15">
      <c r="A2" s="3" t="s">
        <v>1121</v>
      </c>
      <c r="B2" s="3" t="s">
        <v>1122</v>
      </c>
      <c r="C2" s="3" t="s">
        <v>977</v>
      </c>
      <c r="D2" s="4">
        <v>6</v>
      </c>
      <c r="E2" s="4" t="s">
        <v>20</v>
      </c>
      <c r="G2" s="4"/>
      <c r="J2" s="4" t="s">
        <v>25</v>
      </c>
      <c r="K2" s="9">
        <v>436</v>
      </c>
      <c r="L2" s="12">
        <v>5.4</v>
      </c>
      <c r="M2" s="9">
        <v>4.4000000000000004</v>
      </c>
      <c r="N2" s="12">
        <f>SUM(M2-L2)</f>
        <v>-1</v>
      </c>
      <c r="O2" s="22"/>
      <c r="P2" s="22"/>
      <c r="Q2" s="9">
        <v>35</v>
      </c>
      <c r="T2" s="4">
        <v>475</v>
      </c>
      <c r="U2" s="33">
        <v>478</v>
      </c>
      <c r="V2" s="3">
        <f>SUM(U2-K2)</f>
        <v>42</v>
      </c>
      <c r="W2" s="3" t="s">
        <v>1016</v>
      </c>
    </row>
    <row r="3" spans="1:23" x14ac:dyDescent="0.15">
      <c r="A3" s="3" t="s">
        <v>1121</v>
      </c>
      <c r="B3" s="3" t="s">
        <v>1227</v>
      </c>
      <c r="C3" s="3" t="s">
        <v>973</v>
      </c>
      <c r="D3" s="4">
        <v>5</v>
      </c>
      <c r="E3" s="4" t="s">
        <v>34</v>
      </c>
      <c r="G3" s="4"/>
      <c r="J3" s="4" t="s">
        <v>25</v>
      </c>
      <c r="K3" s="9">
        <v>447</v>
      </c>
      <c r="L3" s="12">
        <v>5.2</v>
      </c>
      <c r="M3" s="9">
        <v>5.7</v>
      </c>
      <c r="N3" s="13">
        <f>SUM(M3-L3)</f>
        <v>0.5</v>
      </c>
      <c r="O3" s="22"/>
      <c r="P3" s="22"/>
      <c r="Q3" s="9">
        <v>43</v>
      </c>
      <c r="T3" s="4">
        <v>472</v>
      </c>
      <c r="U3" s="33">
        <v>473</v>
      </c>
      <c r="V3" s="3">
        <f>SUM(U3-K3)</f>
        <v>26</v>
      </c>
      <c r="W3" s="3" t="s">
        <v>1010</v>
      </c>
    </row>
    <row r="4" spans="1:23" x14ac:dyDescent="0.15">
      <c r="A4" s="3" t="s">
        <v>1183</v>
      </c>
      <c r="B4" s="3" t="s">
        <v>1184</v>
      </c>
      <c r="C4" s="3" t="s">
        <v>973</v>
      </c>
      <c r="D4" s="4">
        <v>6</v>
      </c>
      <c r="E4" s="4" t="s">
        <v>34</v>
      </c>
      <c r="G4" s="4"/>
      <c r="J4" s="4" t="s">
        <v>21</v>
      </c>
      <c r="K4" s="10">
        <v>532</v>
      </c>
      <c r="L4" s="12">
        <v>6.9</v>
      </c>
      <c r="M4" s="25">
        <v>8.3000000000000007</v>
      </c>
      <c r="N4" s="37">
        <f>SUM(M4-L4)</f>
        <v>1.4000000000000004</v>
      </c>
      <c r="O4" s="22"/>
      <c r="P4" s="22"/>
      <c r="Q4" s="10">
        <v>52</v>
      </c>
      <c r="T4" s="4">
        <v>557</v>
      </c>
      <c r="U4" s="35">
        <v>539</v>
      </c>
      <c r="V4" s="3">
        <f>SUM(U4-K4)</f>
        <v>7</v>
      </c>
      <c r="W4" s="3" t="s">
        <v>728</v>
      </c>
    </row>
    <row r="5" spans="1:23" x14ac:dyDescent="0.15">
      <c r="A5" s="3" t="s">
        <v>204</v>
      </c>
      <c r="B5" s="3" t="s">
        <v>1265</v>
      </c>
      <c r="C5" s="3" t="s">
        <v>973</v>
      </c>
      <c r="D5" s="4">
        <v>5</v>
      </c>
      <c r="E5" s="4" t="s">
        <v>20</v>
      </c>
      <c r="G5" s="4" t="s">
        <v>73</v>
      </c>
      <c r="J5" s="4" t="s">
        <v>25</v>
      </c>
      <c r="K5" s="9">
        <v>427</v>
      </c>
      <c r="L5" s="12">
        <v>4.5999999999999996</v>
      </c>
      <c r="M5" s="9">
        <v>2.9</v>
      </c>
      <c r="N5" s="12">
        <f>SUM(M5-L5)</f>
        <v>-1.6999999999999997</v>
      </c>
      <c r="O5" s="22"/>
      <c r="P5" s="22"/>
      <c r="Q5" s="9">
        <v>39</v>
      </c>
      <c r="T5" s="4">
        <v>452</v>
      </c>
      <c r="U5" s="33">
        <v>411</v>
      </c>
      <c r="V5" s="3">
        <f>SUM(U5-K5)</f>
        <v>-16</v>
      </c>
      <c r="W5" s="3" t="s">
        <v>975</v>
      </c>
    </row>
    <row r="6" spans="1:23" x14ac:dyDescent="0.15">
      <c r="A6" s="3" t="s">
        <v>1242</v>
      </c>
      <c r="B6" s="3" t="s">
        <v>1243</v>
      </c>
      <c r="C6" s="3" t="s">
        <v>973</v>
      </c>
      <c r="D6" s="4">
        <v>3</v>
      </c>
      <c r="E6" s="4" t="s">
        <v>34</v>
      </c>
      <c r="G6" s="4"/>
      <c r="J6" s="4" t="s">
        <v>25</v>
      </c>
      <c r="K6" s="9">
        <v>441</v>
      </c>
      <c r="L6" s="12">
        <v>4</v>
      </c>
      <c r="M6" s="9">
        <v>4.4000000000000004</v>
      </c>
      <c r="N6" s="12">
        <f>SUM(M6-L6)</f>
        <v>0.40000000000000036</v>
      </c>
      <c r="O6" s="22"/>
      <c r="P6" s="22"/>
      <c r="Q6" s="9">
        <v>26</v>
      </c>
      <c r="T6" s="4">
        <v>466</v>
      </c>
      <c r="U6" s="33">
        <v>442</v>
      </c>
      <c r="V6" s="3">
        <f>SUM(U6-K6)</f>
        <v>1</v>
      </c>
      <c r="W6" s="3" t="s">
        <v>986</v>
      </c>
    </row>
    <row r="7" spans="1:23" x14ac:dyDescent="0.15">
      <c r="A7" s="3" t="s">
        <v>168</v>
      </c>
      <c r="B7" s="3" t="s">
        <v>883</v>
      </c>
      <c r="C7" s="3" t="s">
        <v>973</v>
      </c>
      <c r="D7" s="4">
        <v>5</v>
      </c>
      <c r="E7" s="4" t="s">
        <v>20</v>
      </c>
      <c r="G7" s="4" t="s">
        <v>73</v>
      </c>
      <c r="J7" s="4" t="s">
        <v>25</v>
      </c>
      <c r="K7" s="9">
        <v>473</v>
      </c>
      <c r="L7" s="12">
        <v>5</v>
      </c>
      <c r="M7" s="4"/>
      <c r="N7" s="4"/>
      <c r="O7" s="22"/>
      <c r="P7" s="22"/>
      <c r="Q7" s="9">
        <v>30</v>
      </c>
      <c r="T7" s="4"/>
    </row>
    <row r="8" spans="1:23" x14ac:dyDescent="0.15">
      <c r="A8" s="3" t="s">
        <v>636</v>
      </c>
      <c r="B8" s="3" t="s">
        <v>1101</v>
      </c>
      <c r="C8" s="3" t="s">
        <v>973</v>
      </c>
      <c r="D8" s="4">
        <v>5</v>
      </c>
      <c r="E8" s="4" t="s">
        <v>34</v>
      </c>
      <c r="G8" s="4"/>
      <c r="J8" s="4" t="s">
        <v>21</v>
      </c>
      <c r="K8" s="25">
        <v>577</v>
      </c>
      <c r="L8" s="12">
        <v>7</v>
      </c>
      <c r="M8" s="25">
        <v>11.2</v>
      </c>
      <c r="N8" s="37">
        <f>SUM(M8-L8)</f>
        <v>4.1999999999999993</v>
      </c>
      <c r="O8" s="22"/>
      <c r="P8" s="22"/>
      <c r="Q8" s="25">
        <v>83</v>
      </c>
      <c r="T8" s="4">
        <v>602</v>
      </c>
      <c r="U8" s="33">
        <v>562</v>
      </c>
      <c r="V8" s="3">
        <f t="shared" ref="V8:V13" si="0">SUM(U8-K8)</f>
        <v>-15</v>
      </c>
      <c r="W8" s="3" t="s">
        <v>1064</v>
      </c>
    </row>
    <row r="9" spans="1:23" x14ac:dyDescent="0.15">
      <c r="A9" s="3" t="s">
        <v>1185</v>
      </c>
      <c r="B9" s="3" t="s">
        <v>172</v>
      </c>
      <c r="C9" s="3" t="s">
        <v>973</v>
      </c>
      <c r="D9" s="4">
        <v>3</v>
      </c>
      <c r="E9" s="4" t="s">
        <v>20</v>
      </c>
      <c r="G9" s="4" t="s">
        <v>73</v>
      </c>
      <c r="J9" s="4" t="s">
        <v>25</v>
      </c>
      <c r="K9" s="9">
        <v>480</v>
      </c>
      <c r="L9" s="13">
        <v>7.7</v>
      </c>
      <c r="M9" s="10">
        <v>7.3</v>
      </c>
      <c r="N9" s="12">
        <f>SUM(M9-L9)</f>
        <v>-0.40000000000000036</v>
      </c>
      <c r="O9" s="22"/>
      <c r="P9" s="22"/>
      <c r="Q9" s="10">
        <v>57</v>
      </c>
      <c r="T9" s="4"/>
      <c r="U9" s="33">
        <v>556</v>
      </c>
      <c r="V9" s="3">
        <f t="shared" si="0"/>
        <v>76</v>
      </c>
    </row>
    <row r="10" spans="1:23" x14ac:dyDescent="0.15">
      <c r="A10" s="3" t="s">
        <v>130</v>
      </c>
      <c r="B10" s="3" t="s">
        <v>636</v>
      </c>
      <c r="C10" s="3" t="s">
        <v>973</v>
      </c>
      <c r="D10" s="4">
        <v>5</v>
      </c>
      <c r="E10" s="4" t="s">
        <v>34</v>
      </c>
      <c r="G10" s="4"/>
      <c r="J10" s="4" t="s">
        <v>25</v>
      </c>
      <c r="K10" s="9">
        <v>455</v>
      </c>
      <c r="L10" s="12">
        <v>3.9</v>
      </c>
      <c r="M10" s="9">
        <v>4.2</v>
      </c>
      <c r="N10" s="12">
        <f>SUM(M10-L10)</f>
        <v>0.30000000000000027</v>
      </c>
      <c r="O10" s="22"/>
      <c r="P10" s="22"/>
      <c r="Q10" s="9">
        <v>17</v>
      </c>
      <c r="T10" s="4">
        <v>480</v>
      </c>
      <c r="U10" s="33">
        <v>470</v>
      </c>
      <c r="V10" s="3">
        <f t="shared" si="0"/>
        <v>15</v>
      </c>
      <c r="W10" s="3" t="s">
        <v>1009</v>
      </c>
    </row>
    <row r="11" spans="1:23" x14ac:dyDescent="0.15">
      <c r="A11" s="3" t="s">
        <v>84</v>
      </c>
      <c r="B11" s="3" t="s">
        <v>1147</v>
      </c>
      <c r="C11" s="3" t="s">
        <v>977</v>
      </c>
      <c r="D11" s="4">
        <v>6</v>
      </c>
      <c r="E11" s="4" t="s">
        <v>34</v>
      </c>
      <c r="G11" s="4"/>
      <c r="J11" s="4" t="s">
        <v>25</v>
      </c>
      <c r="K11" s="10">
        <v>493</v>
      </c>
      <c r="L11" s="12">
        <v>7.1</v>
      </c>
      <c r="M11" s="9">
        <v>5.8</v>
      </c>
      <c r="N11" s="12">
        <f>SUM(M11-L11)</f>
        <v>-1.2999999999999998</v>
      </c>
      <c r="O11" s="22"/>
      <c r="P11" s="22"/>
      <c r="Q11" s="10">
        <v>57</v>
      </c>
      <c r="T11" s="4">
        <v>493</v>
      </c>
      <c r="U11" s="33">
        <v>556</v>
      </c>
      <c r="V11" s="3">
        <f t="shared" si="0"/>
        <v>63</v>
      </c>
      <c r="W11" s="3" t="s">
        <v>1061</v>
      </c>
    </row>
    <row r="12" spans="1:23" x14ac:dyDescent="0.15">
      <c r="A12" s="3" t="s">
        <v>266</v>
      </c>
      <c r="B12" s="3" t="s">
        <v>1111</v>
      </c>
      <c r="C12" s="3" t="s">
        <v>977</v>
      </c>
      <c r="D12" s="4">
        <v>5</v>
      </c>
      <c r="E12" s="4" t="s">
        <v>20</v>
      </c>
      <c r="G12" s="4"/>
      <c r="J12" s="4" t="s">
        <v>25</v>
      </c>
      <c r="K12" s="9">
        <v>470</v>
      </c>
      <c r="L12" s="12">
        <v>4.7</v>
      </c>
      <c r="M12" s="25">
        <v>8</v>
      </c>
      <c r="N12" s="37">
        <f>SUM(M12-L12)</f>
        <v>3.3</v>
      </c>
      <c r="O12" s="22"/>
      <c r="P12" s="22"/>
      <c r="Q12" s="10">
        <v>61</v>
      </c>
      <c r="T12" s="4">
        <v>495</v>
      </c>
      <c r="U12" s="34">
        <v>502</v>
      </c>
      <c r="V12" s="3">
        <f t="shared" si="0"/>
        <v>32</v>
      </c>
      <c r="W12" s="3" t="s">
        <v>724</v>
      </c>
    </row>
    <row r="13" spans="1:23" x14ac:dyDescent="0.15">
      <c r="A13" s="3" t="s">
        <v>266</v>
      </c>
      <c r="B13" s="3" t="s">
        <v>1255</v>
      </c>
      <c r="C13" s="3" t="s">
        <v>977</v>
      </c>
      <c r="D13" s="4">
        <v>6</v>
      </c>
      <c r="E13" s="4" t="s">
        <v>34</v>
      </c>
      <c r="G13" s="4"/>
      <c r="J13" s="4" t="s">
        <v>25</v>
      </c>
      <c r="K13" s="9">
        <v>392</v>
      </c>
      <c r="L13" s="5"/>
      <c r="M13" s="9">
        <v>4</v>
      </c>
      <c r="N13" s="5"/>
      <c r="O13" s="22"/>
      <c r="P13" s="22"/>
      <c r="Q13" s="9">
        <v>30</v>
      </c>
      <c r="T13" s="4">
        <v>417</v>
      </c>
      <c r="U13" s="33">
        <v>474</v>
      </c>
      <c r="V13" s="3">
        <f t="shared" si="0"/>
        <v>82</v>
      </c>
      <c r="W13" s="3" t="s">
        <v>1013</v>
      </c>
    </row>
    <row r="14" spans="1:23" x14ac:dyDescent="0.15">
      <c r="A14" s="3" t="s">
        <v>157</v>
      </c>
      <c r="B14" s="3" t="s">
        <v>1287</v>
      </c>
      <c r="C14" s="3" t="s">
        <v>977</v>
      </c>
      <c r="D14" s="4">
        <v>4</v>
      </c>
      <c r="E14" s="4" t="s">
        <v>34</v>
      </c>
      <c r="G14" s="4" t="s">
        <v>73</v>
      </c>
      <c r="J14" s="4" t="s">
        <v>25</v>
      </c>
      <c r="K14" s="4"/>
      <c r="L14" s="5"/>
      <c r="M14" s="9">
        <v>2.7</v>
      </c>
      <c r="N14" s="5"/>
      <c r="O14" s="22"/>
      <c r="P14" s="22"/>
      <c r="Q14" s="9">
        <v>17</v>
      </c>
      <c r="T14" s="4">
        <v>424</v>
      </c>
      <c r="U14" s="33">
        <v>417</v>
      </c>
      <c r="W14" s="3" t="s">
        <v>978</v>
      </c>
    </row>
    <row r="15" spans="1:23" x14ac:dyDescent="0.15">
      <c r="A15" s="3" t="s">
        <v>1293</v>
      </c>
      <c r="B15" s="3" t="s">
        <v>1294</v>
      </c>
      <c r="C15" s="3" t="s">
        <v>977</v>
      </c>
      <c r="D15" s="4">
        <v>3</v>
      </c>
      <c r="E15" s="4" t="s">
        <v>20</v>
      </c>
      <c r="G15" s="4"/>
      <c r="J15" s="4" t="s">
        <v>25</v>
      </c>
      <c r="K15" s="9">
        <v>441</v>
      </c>
      <c r="L15" s="12">
        <v>3.9</v>
      </c>
      <c r="M15" s="9">
        <v>4.7</v>
      </c>
      <c r="N15" s="13">
        <f t="shared" ref="N15:N21" si="1">SUM(M15-L15)</f>
        <v>0.80000000000000027</v>
      </c>
      <c r="O15" s="22"/>
      <c r="P15" s="22"/>
      <c r="Q15" s="9">
        <v>26</v>
      </c>
      <c r="T15" s="4">
        <v>466</v>
      </c>
      <c r="U15" s="33">
        <v>477</v>
      </c>
      <c r="V15" s="3">
        <f t="shared" ref="V15:V21" si="2">SUM(U15-K15)</f>
        <v>36</v>
      </c>
      <c r="W15" s="3" t="s">
        <v>699</v>
      </c>
    </row>
    <row r="16" spans="1:23" x14ac:dyDescent="0.15">
      <c r="A16" s="3" t="s">
        <v>1253</v>
      </c>
      <c r="B16" s="3" t="s">
        <v>319</v>
      </c>
      <c r="C16" s="3" t="s">
        <v>973</v>
      </c>
      <c r="D16" s="4">
        <v>3</v>
      </c>
      <c r="E16" s="4" t="s">
        <v>20</v>
      </c>
      <c r="G16" s="4"/>
      <c r="J16" s="4" t="s">
        <v>25</v>
      </c>
      <c r="K16" s="9">
        <v>406</v>
      </c>
      <c r="L16" s="12">
        <v>3.5</v>
      </c>
      <c r="M16" s="9">
        <v>3.8</v>
      </c>
      <c r="N16" s="12">
        <f t="shared" si="1"/>
        <v>0.29999999999999982</v>
      </c>
      <c r="O16" s="22"/>
      <c r="P16" s="22"/>
      <c r="Q16" s="9">
        <v>22</v>
      </c>
      <c r="T16" s="4">
        <v>431</v>
      </c>
      <c r="U16" s="34">
        <v>511</v>
      </c>
      <c r="V16" s="3">
        <f t="shared" si="2"/>
        <v>105</v>
      </c>
    </row>
    <row r="17" spans="1:23" x14ac:dyDescent="0.15">
      <c r="A17" s="3" t="s">
        <v>1253</v>
      </c>
      <c r="B17" s="3" t="s">
        <v>1258</v>
      </c>
      <c r="C17" s="3" t="s">
        <v>973</v>
      </c>
      <c r="D17" s="4">
        <v>5</v>
      </c>
      <c r="E17" s="4" t="s">
        <v>20</v>
      </c>
      <c r="G17" s="4"/>
      <c r="J17" s="4" t="s">
        <v>25</v>
      </c>
      <c r="K17" s="9">
        <v>470</v>
      </c>
      <c r="L17" s="12">
        <v>3.8</v>
      </c>
      <c r="M17" s="9">
        <v>6.1</v>
      </c>
      <c r="N17" s="37">
        <f t="shared" si="1"/>
        <v>2.2999999999999998</v>
      </c>
      <c r="O17" s="22"/>
      <c r="P17" s="22"/>
      <c r="Q17" s="9">
        <v>30</v>
      </c>
      <c r="T17" s="4">
        <v>495</v>
      </c>
      <c r="U17" s="34">
        <v>502</v>
      </c>
      <c r="V17" s="3">
        <f t="shared" si="2"/>
        <v>32</v>
      </c>
      <c r="W17" s="3" t="s">
        <v>1031</v>
      </c>
    </row>
    <row r="18" spans="1:23" x14ac:dyDescent="0.15">
      <c r="A18" s="3" t="s">
        <v>1231</v>
      </c>
      <c r="B18" s="3" t="s">
        <v>1232</v>
      </c>
      <c r="C18" s="3" t="s">
        <v>977</v>
      </c>
      <c r="D18" s="4">
        <v>3</v>
      </c>
      <c r="E18" s="4" t="s">
        <v>34</v>
      </c>
      <c r="G18" s="4"/>
      <c r="J18" s="4" t="s">
        <v>21</v>
      </c>
      <c r="K18" s="10">
        <v>516</v>
      </c>
      <c r="L18" s="12">
        <v>5.8</v>
      </c>
      <c r="M18" s="9">
        <v>5.2</v>
      </c>
      <c r="N18" s="12">
        <f t="shared" si="1"/>
        <v>-0.59999999999999964</v>
      </c>
      <c r="O18" s="22"/>
      <c r="P18" s="22"/>
      <c r="Q18" s="10">
        <v>61</v>
      </c>
      <c r="T18" s="4">
        <v>541</v>
      </c>
      <c r="U18" s="34">
        <v>515</v>
      </c>
      <c r="V18" s="3">
        <f t="shared" si="2"/>
        <v>-1</v>
      </c>
      <c r="W18" s="3" t="s">
        <v>1041</v>
      </c>
    </row>
    <row r="19" spans="1:23" x14ac:dyDescent="0.15">
      <c r="A19" s="3" t="s">
        <v>1300</v>
      </c>
      <c r="B19" s="3" t="s">
        <v>175</v>
      </c>
      <c r="C19" s="3" t="s">
        <v>979</v>
      </c>
      <c r="D19" s="4">
        <v>4</v>
      </c>
      <c r="E19" s="4" t="s">
        <v>20</v>
      </c>
      <c r="G19" s="4" t="s">
        <v>73</v>
      </c>
      <c r="J19" s="4" t="s">
        <v>25</v>
      </c>
      <c r="K19" s="9">
        <v>430</v>
      </c>
      <c r="L19" s="12">
        <v>4.4000000000000004</v>
      </c>
      <c r="M19" s="9">
        <v>4.0999999999999996</v>
      </c>
      <c r="N19" s="12">
        <f t="shared" si="1"/>
        <v>-0.30000000000000071</v>
      </c>
      <c r="O19" s="22"/>
      <c r="P19" s="22"/>
      <c r="Q19" s="9">
        <v>30</v>
      </c>
      <c r="T19" s="4"/>
      <c r="U19" s="33">
        <v>464</v>
      </c>
      <c r="V19" s="3">
        <f t="shared" si="2"/>
        <v>34</v>
      </c>
    </row>
    <row r="20" spans="1:23" x14ac:dyDescent="0.15">
      <c r="A20" s="3" t="s">
        <v>1157</v>
      </c>
      <c r="B20" s="3" t="s">
        <v>1194</v>
      </c>
      <c r="C20" s="3" t="s">
        <v>977</v>
      </c>
      <c r="D20" s="4">
        <v>6</v>
      </c>
      <c r="E20" s="4" t="s">
        <v>34</v>
      </c>
      <c r="G20" s="4"/>
      <c r="J20" s="4" t="s">
        <v>25</v>
      </c>
      <c r="K20" s="10">
        <v>493</v>
      </c>
      <c r="L20" s="12">
        <v>5.6</v>
      </c>
      <c r="M20" s="9">
        <v>5.8</v>
      </c>
      <c r="N20" s="12">
        <f t="shared" si="1"/>
        <v>0.20000000000000018</v>
      </c>
      <c r="O20" s="22"/>
      <c r="P20" s="22"/>
      <c r="Q20" s="9">
        <v>43</v>
      </c>
      <c r="T20" s="4"/>
      <c r="U20" s="34">
        <v>516</v>
      </c>
      <c r="V20" s="3">
        <f t="shared" si="2"/>
        <v>23</v>
      </c>
    </row>
    <row r="21" spans="1:23" x14ac:dyDescent="0.15">
      <c r="A21" s="3" t="s">
        <v>1157</v>
      </c>
      <c r="B21" s="3" t="s">
        <v>242</v>
      </c>
      <c r="C21" s="3" t="s">
        <v>973</v>
      </c>
      <c r="D21" s="4">
        <v>5</v>
      </c>
      <c r="E21" s="4" t="s">
        <v>20</v>
      </c>
      <c r="G21" s="4" t="s">
        <v>73</v>
      </c>
      <c r="J21" s="4" t="s">
        <v>25</v>
      </c>
      <c r="K21" s="9">
        <v>368</v>
      </c>
      <c r="L21" s="12">
        <v>3.9</v>
      </c>
      <c r="M21" s="9">
        <v>4.5</v>
      </c>
      <c r="N21" s="13">
        <f t="shared" si="1"/>
        <v>0.60000000000000009</v>
      </c>
      <c r="O21" s="22"/>
      <c r="P21" s="22"/>
      <c r="Q21" s="9">
        <v>30</v>
      </c>
      <c r="T21" s="4">
        <v>393</v>
      </c>
      <c r="U21" s="33">
        <v>422</v>
      </c>
      <c r="V21" s="3">
        <f t="shared" si="2"/>
        <v>54</v>
      </c>
      <c r="W21" s="3" t="s">
        <v>980</v>
      </c>
    </row>
    <row r="22" spans="1:23" x14ac:dyDescent="0.15">
      <c r="A22" s="3" t="s">
        <v>1157</v>
      </c>
      <c r="B22" s="3" t="s">
        <v>1158</v>
      </c>
      <c r="C22" s="3" t="s">
        <v>973</v>
      </c>
      <c r="D22" s="4">
        <v>3</v>
      </c>
      <c r="E22" s="4" t="s">
        <v>34</v>
      </c>
      <c r="G22" s="4" t="s">
        <v>73</v>
      </c>
      <c r="J22" s="4" t="s">
        <v>25</v>
      </c>
      <c r="K22" s="9">
        <v>441</v>
      </c>
      <c r="L22" s="12">
        <v>2.4</v>
      </c>
      <c r="M22" s="4"/>
      <c r="N22" s="4"/>
      <c r="O22" s="22"/>
      <c r="P22" s="22"/>
      <c r="Q22" s="9">
        <v>9</v>
      </c>
      <c r="T22" s="4"/>
    </row>
    <row r="23" spans="1:23" x14ac:dyDescent="0.15">
      <c r="A23" s="3" t="s">
        <v>171</v>
      </c>
      <c r="B23" s="3" t="s">
        <v>1281</v>
      </c>
      <c r="C23" s="3" t="s">
        <v>977</v>
      </c>
      <c r="D23" s="4">
        <v>5</v>
      </c>
      <c r="E23" s="4" t="s">
        <v>34</v>
      </c>
      <c r="G23" s="4"/>
      <c r="J23" s="4" t="s">
        <v>25</v>
      </c>
      <c r="K23" s="9">
        <v>427</v>
      </c>
      <c r="L23" s="12">
        <v>3.5</v>
      </c>
      <c r="M23" s="9">
        <v>3.6</v>
      </c>
      <c r="N23" s="12">
        <f>SUM(M23-L23)</f>
        <v>0.10000000000000009</v>
      </c>
      <c r="O23" s="22"/>
      <c r="P23" s="22"/>
      <c r="Q23" s="9">
        <v>22</v>
      </c>
      <c r="T23" s="4">
        <v>452</v>
      </c>
      <c r="U23" s="33">
        <v>447</v>
      </c>
      <c r="V23" s="3">
        <f>SUM(U23-K23)</f>
        <v>20</v>
      </c>
      <c r="W23" s="3" t="s">
        <v>989</v>
      </c>
    </row>
    <row r="24" spans="1:23" x14ac:dyDescent="0.15">
      <c r="A24" s="3" t="s">
        <v>1170</v>
      </c>
      <c r="B24" s="3" t="s">
        <v>1171</v>
      </c>
      <c r="C24" s="3" t="s">
        <v>977</v>
      </c>
      <c r="D24" s="4">
        <v>3</v>
      </c>
      <c r="E24" s="4" t="s">
        <v>20</v>
      </c>
      <c r="G24" s="4"/>
      <c r="J24" s="4" t="s">
        <v>21</v>
      </c>
      <c r="K24" s="10">
        <v>521</v>
      </c>
      <c r="L24" s="12">
        <v>6.6</v>
      </c>
      <c r="M24" s="10">
        <v>7.6</v>
      </c>
      <c r="N24" s="37">
        <f>SUM(M24-L24)</f>
        <v>1</v>
      </c>
      <c r="O24" s="22"/>
      <c r="P24" s="22"/>
      <c r="Q24" s="25">
        <v>83</v>
      </c>
      <c r="T24" s="4">
        <v>546</v>
      </c>
      <c r="U24" s="35">
        <v>535</v>
      </c>
      <c r="V24" s="3">
        <f>SUM(U24-K24)</f>
        <v>14</v>
      </c>
      <c r="W24" s="3" t="s">
        <v>1051</v>
      </c>
    </row>
    <row r="25" spans="1:23" x14ac:dyDescent="0.15">
      <c r="A25" s="3" t="s">
        <v>1307</v>
      </c>
      <c r="B25" s="3" t="s">
        <v>1308</v>
      </c>
      <c r="C25" s="3" t="s">
        <v>977</v>
      </c>
      <c r="D25" s="4">
        <v>6</v>
      </c>
      <c r="E25" s="4" t="s">
        <v>34</v>
      </c>
      <c r="G25" s="4"/>
      <c r="J25" s="4" t="s">
        <v>25</v>
      </c>
      <c r="K25" s="9">
        <v>415</v>
      </c>
      <c r="L25" s="5"/>
      <c r="M25" s="4"/>
      <c r="N25" s="4"/>
      <c r="O25" s="22"/>
      <c r="P25" s="22"/>
      <c r="Q25" s="4"/>
      <c r="T25" s="4"/>
      <c r="W25" s="3" t="s">
        <v>1069</v>
      </c>
    </row>
    <row r="26" spans="1:23" x14ac:dyDescent="0.15">
      <c r="A26" s="3" t="s">
        <v>1189</v>
      </c>
      <c r="B26" s="3" t="s">
        <v>454</v>
      </c>
      <c r="C26" s="3" t="s">
        <v>973</v>
      </c>
      <c r="D26" s="4">
        <v>5</v>
      </c>
      <c r="E26" s="4" t="s">
        <v>20</v>
      </c>
      <c r="G26" s="4"/>
      <c r="J26" s="4" t="s">
        <v>25</v>
      </c>
      <c r="K26" s="9">
        <v>468</v>
      </c>
      <c r="L26" s="12">
        <v>4</v>
      </c>
      <c r="M26" s="9">
        <v>4.8</v>
      </c>
      <c r="N26" s="13">
        <f>SUM(M26-L26)</f>
        <v>0.79999999999999982</v>
      </c>
      <c r="O26" s="22"/>
      <c r="P26" s="22"/>
      <c r="Q26" s="9">
        <v>43</v>
      </c>
      <c r="T26" s="4">
        <v>493</v>
      </c>
      <c r="U26" s="33">
        <v>455</v>
      </c>
      <c r="V26" s="3">
        <f t="shared" ref="V26:V32" si="3">SUM(U26-K26)</f>
        <v>-13</v>
      </c>
      <c r="W26" s="3" t="s">
        <v>996</v>
      </c>
    </row>
    <row r="27" spans="1:23" x14ac:dyDescent="0.15">
      <c r="A27" s="3" t="s">
        <v>1087</v>
      </c>
      <c r="B27" s="3" t="s">
        <v>1088</v>
      </c>
      <c r="C27" s="3" t="s">
        <v>973</v>
      </c>
      <c r="D27" s="4">
        <v>6</v>
      </c>
      <c r="E27" s="4" t="s">
        <v>34</v>
      </c>
      <c r="G27" s="4"/>
      <c r="J27" s="4" t="s">
        <v>21</v>
      </c>
      <c r="K27" s="10">
        <v>532</v>
      </c>
      <c r="L27" s="12">
        <v>6.3</v>
      </c>
      <c r="M27" s="25">
        <v>8.5</v>
      </c>
      <c r="N27" s="37">
        <f>SUM(M27-L27)</f>
        <v>2.2000000000000002</v>
      </c>
      <c r="O27" s="22"/>
      <c r="P27" s="22"/>
      <c r="Q27" s="9">
        <v>43</v>
      </c>
      <c r="T27" s="4"/>
      <c r="U27" s="35">
        <v>535</v>
      </c>
      <c r="V27" s="3">
        <f t="shared" si="3"/>
        <v>3</v>
      </c>
    </row>
    <row r="28" spans="1:23" x14ac:dyDescent="0.15">
      <c r="A28" s="3" t="s">
        <v>1168</v>
      </c>
      <c r="B28" s="3" t="s">
        <v>1169</v>
      </c>
      <c r="C28" s="3" t="s">
        <v>977</v>
      </c>
      <c r="D28" s="4">
        <v>3</v>
      </c>
      <c r="E28" s="4" t="s">
        <v>34</v>
      </c>
      <c r="G28" s="4"/>
      <c r="J28" s="4" t="s">
        <v>21</v>
      </c>
      <c r="K28" s="10">
        <v>514</v>
      </c>
      <c r="L28" s="12">
        <v>5.6</v>
      </c>
      <c r="M28" s="9">
        <v>6.1</v>
      </c>
      <c r="N28" s="13">
        <f>SUM(M28-L28)</f>
        <v>0.5</v>
      </c>
      <c r="O28" s="22"/>
      <c r="P28" s="22"/>
      <c r="Q28" s="25">
        <v>78</v>
      </c>
      <c r="T28" s="4">
        <v>539</v>
      </c>
      <c r="U28" s="33">
        <v>556</v>
      </c>
      <c r="V28" s="3">
        <f t="shared" si="3"/>
        <v>42</v>
      </c>
      <c r="W28" s="3" t="s">
        <v>724</v>
      </c>
    </row>
    <row r="29" spans="1:23" x14ac:dyDescent="0.15">
      <c r="A29" s="3" t="s">
        <v>1096</v>
      </c>
      <c r="B29" s="3" t="s">
        <v>1097</v>
      </c>
      <c r="C29" s="3" t="s">
        <v>973</v>
      </c>
      <c r="D29" s="4">
        <v>6</v>
      </c>
      <c r="E29" s="4" t="s">
        <v>20</v>
      </c>
      <c r="G29" s="4"/>
      <c r="J29" s="4" t="s">
        <v>25</v>
      </c>
      <c r="K29" s="10">
        <v>493</v>
      </c>
      <c r="L29" s="12">
        <v>7</v>
      </c>
      <c r="M29" s="10">
        <v>7.1</v>
      </c>
      <c r="N29" s="12">
        <f>SUM(M29-L29)</f>
        <v>9.9999999999999645E-2</v>
      </c>
      <c r="O29" s="22"/>
      <c r="P29" s="22"/>
      <c r="Q29" s="9">
        <v>43</v>
      </c>
      <c r="T29" s="4">
        <v>518</v>
      </c>
      <c r="U29" s="33">
        <v>545</v>
      </c>
      <c r="V29" s="3">
        <f t="shared" si="3"/>
        <v>52</v>
      </c>
      <c r="W29" s="3" t="s">
        <v>1059</v>
      </c>
    </row>
    <row r="30" spans="1:23" x14ac:dyDescent="0.15">
      <c r="A30" s="3" t="s">
        <v>1240</v>
      </c>
      <c r="B30" s="3" t="s">
        <v>1241</v>
      </c>
      <c r="C30" s="3" t="s">
        <v>973</v>
      </c>
      <c r="D30" s="4">
        <v>4</v>
      </c>
      <c r="E30" s="4" t="s">
        <v>20</v>
      </c>
      <c r="G30" s="4"/>
      <c r="J30" s="4" t="s">
        <v>21</v>
      </c>
      <c r="K30" s="10">
        <v>527</v>
      </c>
      <c r="L30" s="12">
        <v>6.4</v>
      </c>
      <c r="M30" s="9">
        <v>6.9</v>
      </c>
      <c r="N30" s="13">
        <f>SUM(M30-L30)</f>
        <v>0.5</v>
      </c>
      <c r="O30" s="22"/>
      <c r="P30" s="22"/>
      <c r="Q30" s="10">
        <v>70</v>
      </c>
      <c r="T30" s="4">
        <v>552</v>
      </c>
      <c r="U30" s="35">
        <v>535</v>
      </c>
      <c r="V30" s="3">
        <f t="shared" si="3"/>
        <v>8</v>
      </c>
      <c r="W30" s="3" t="s">
        <v>1052</v>
      </c>
    </row>
    <row r="31" spans="1:23" x14ac:dyDescent="0.15">
      <c r="A31" s="3" t="s">
        <v>739</v>
      </c>
      <c r="B31" s="3" t="s">
        <v>1137</v>
      </c>
      <c r="C31" s="3" t="s">
        <v>977</v>
      </c>
      <c r="D31" s="4">
        <v>5</v>
      </c>
      <c r="E31" s="4" t="s">
        <v>34</v>
      </c>
      <c r="G31" s="4"/>
      <c r="J31" s="4" t="s">
        <v>25</v>
      </c>
      <c r="K31" s="9">
        <v>465</v>
      </c>
      <c r="L31" s="5"/>
      <c r="M31" s="9">
        <v>4.8</v>
      </c>
      <c r="N31" s="5"/>
      <c r="O31" s="22"/>
      <c r="P31" s="22"/>
      <c r="Q31" s="10">
        <v>52</v>
      </c>
      <c r="T31" s="4">
        <v>518</v>
      </c>
      <c r="U31" s="33">
        <v>478</v>
      </c>
      <c r="V31" s="3">
        <f t="shared" si="3"/>
        <v>13</v>
      </c>
      <c r="W31" s="3" t="s">
        <v>1017</v>
      </c>
    </row>
    <row r="32" spans="1:23" x14ac:dyDescent="0.15">
      <c r="A32" s="3" t="s">
        <v>358</v>
      </c>
      <c r="B32" s="3" t="s">
        <v>1103</v>
      </c>
      <c r="C32" s="3" t="s">
        <v>973</v>
      </c>
      <c r="D32" s="4">
        <v>6</v>
      </c>
      <c r="E32" s="4" t="s">
        <v>20</v>
      </c>
      <c r="G32" s="4"/>
      <c r="J32" s="4" t="s">
        <v>21</v>
      </c>
      <c r="K32" s="25">
        <v>563</v>
      </c>
      <c r="L32" s="37">
        <v>13</v>
      </c>
      <c r="M32" s="25">
        <v>13</v>
      </c>
      <c r="N32" s="12">
        <f>SUM(M32-L32)</f>
        <v>0</v>
      </c>
      <c r="O32" s="22"/>
      <c r="P32" s="22"/>
      <c r="Q32" s="10">
        <v>70</v>
      </c>
      <c r="T32" s="4">
        <v>588</v>
      </c>
      <c r="U32" s="33">
        <v>595</v>
      </c>
      <c r="V32" s="3">
        <f t="shared" si="3"/>
        <v>32</v>
      </c>
      <c r="W32" s="3" t="s">
        <v>1068</v>
      </c>
    </row>
    <row r="33" spans="1:23" x14ac:dyDescent="0.15">
      <c r="A33" s="3" t="s">
        <v>448</v>
      </c>
      <c r="B33" s="3" t="s">
        <v>1296</v>
      </c>
      <c r="C33" s="3" t="s">
        <v>432</v>
      </c>
      <c r="D33" s="4">
        <v>4</v>
      </c>
      <c r="E33" s="4" t="s">
        <v>20</v>
      </c>
      <c r="G33" s="4" t="s">
        <v>73</v>
      </c>
      <c r="J33" s="4" t="s">
        <v>25</v>
      </c>
      <c r="K33" s="4"/>
      <c r="L33" s="5"/>
      <c r="M33" s="9">
        <v>2.2000000000000002</v>
      </c>
      <c r="N33" s="5"/>
      <c r="O33" s="22"/>
      <c r="P33" s="22"/>
      <c r="Q33" s="9">
        <v>30</v>
      </c>
      <c r="T33" s="4"/>
      <c r="U33" s="33">
        <v>432</v>
      </c>
    </row>
    <row r="34" spans="1:23" x14ac:dyDescent="0.15">
      <c r="A34" s="3" t="s">
        <v>448</v>
      </c>
      <c r="B34" s="3" t="s">
        <v>1075</v>
      </c>
      <c r="C34" s="3" t="s">
        <v>973</v>
      </c>
      <c r="D34" s="4">
        <v>4</v>
      </c>
      <c r="E34" s="4" t="s">
        <v>34</v>
      </c>
      <c r="G34" s="4"/>
      <c r="J34" s="4" t="s">
        <v>21</v>
      </c>
      <c r="K34" s="25">
        <v>556</v>
      </c>
      <c r="L34" s="37">
        <v>8.6999999999999993</v>
      </c>
      <c r="M34" s="25">
        <v>10.5</v>
      </c>
      <c r="N34" s="37">
        <f>SUM(M34-L34)</f>
        <v>1.8000000000000007</v>
      </c>
      <c r="O34" s="22"/>
      <c r="P34" s="22"/>
      <c r="Q34" s="10">
        <v>52</v>
      </c>
      <c r="T34" s="4">
        <v>581</v>
      </c>
      <c r="U34" s="33">
        <v>577</v>
      </c>
      <c r="V34" s="3">
        <f>SUM(U34-K34)</f>
        <v>21</v>
      </c>
      <c r="W34" s="3" t="s">
        <v>1067</v>
      </c>
    </row>
    <row r="35" spans="1:23" x14ac:dyDescent="0.15">
      <c r="A35" s="3" t="s">
        <v>448</v>
      </c>
      <c r="B35" s="3" t="s">
        <v>1263</v>
      </c>
      <c r="C35" s="3" t="s">
        <v>300</v>
      </c>
      <c r="D35" s="4">
        <v>3</v>
      </c>
      <c r="E35" s="4" t="s">
        <v>20</v>
      </c>
      <c r="G35" s="4"/>
      <c r="J35" s="4"/>
      <c r="K35" s="9">
        <v>444</v>
      </c>
      <c r="L35" s="12">
        <v>1.4</v>
      </c>
      <c r="M35" s="9">
        <v>1.9</v>
      </c>
      <c r="N35" s="13">
        <f>SUM(M35-L35)</f>
        <v>0.5</v>
      </c>
      <c r="O35" s="22"/>
      <c r="P35" s="22"/>
      <c r="Q35" s="9">
        <v>22</v>
      </c>
      <c r="T35" s="4"/>
      <c r="U35" s="33">
        <v>427</v>
      </c>
      <c r="V35" s="3">
        <f>SUM(U35-K35)</f>
        <v>-17</v>
      </c>
    </row>
    <row r="36" spans="1:23" x14ac:dyDescent="0.15">
      <c r="A36" s="3" t="s">
        <v>1133</v>
      </c>
      <c r="B36" s="3" t="s">
        <v>1134</v>
      </c>
      <c r="C36" s="3" t="s">
        <v>977</v>
      </c>
      <c r="D36" s="4">
        <v>4</v>
      </c>
      <c r="E36" s="4" t="s">
        <v>34</v>
      </c>
      <c r="G36" s="4"/>
      <c r="J36" s="4" t="s">
        <v>25</v>
      </c>
      <c r="K36" s="9">
        <v>460</v>
      </c>
      <c r="L36" s="12">
        <v>5.5</v>
      </c>
      <c r="M36" s="9">
        <v>5.0999999999999996</v>
      </c>
      <c r="N36" s="12">
        <f>SUM(M36-L36)</f>
        <v>-0.40000000000000036</v>
      </c>
      <c r="O36" s="22"/>
      <c r="P36" s="22"/>
      <c r="Q36" s="9">
        <v>39</v>
      </c>
      <c r="T36" s="4"/>
      <c r="U36" s="34">
        <v>507</v>
      </c>
      <c r="V36" s="3">
        <f>SUM(U36-K36)</f>
        <v>47</v>
      </c>
    </row>
    <row r="37" spans="1:23" x14ac:dyDescent="0.15">
      <c r="A37" s="3" t="s">
        <v>1344</v>
      </c>
      <c r="B37" s="3" t="s">
        <v>1345</v>
      </c>
      <c r="C37" s="3" t="s">
        <v>979</v>
      </c>
      <c r="D37" s="4">
        <v>4</v>
      </c>
      <c r="E37" s="4" t="s">
        <v>20</v>
      </c>
      <c r="G37" s="4" t="s">
        <v>73</v>
      </c>
      <c r="J37" s="4" t="s">
        <v>25</v>
      </c>
      <c r="K37" s="9">
        <v>406</v>
      </c>
      <c r="L37" s="12">
        <v>1.7</v>
      </c>
      <c r="M37" s="4"/>
      <c r="N37" s="4"/>
      <c r="O37" s="22"/>
      <c r="P37" s="22"/>
      <c r="Q37" s="9">
        <v>22</v>
      </c>
      <c r="T37" s="4"/>
    </row>
    <row r="38" spans="1:23" x14ac:dyDescent="0.15">
      <c r="A38" s="3" t="s">
        <v>284</v>
      </c>
      <c r="B38" s="3" t="s">
        <v>928</v>
      </c>
      <c r="C38" s="3" t="s">
        <v>973</v>
      </c>
      <c r="D38" s="4">
        <v>6</v>
      </c>
      <c r="E38" s="4" t="s">
        <v>20</v>
      </c>
      <c r="G38" s="4"/>
      <c r="J38" s="4" t="s">
        <v>25</v>
      </c>
      <c r="K38" s="9">
        <v>430</v>
      </c>
      <c r="L38" s="12">
        <v>3.5</v>
      </c>
      <c r="M38" s="9">
        <v>3.3</v>
      </c>
      <c r="N38" s="12">
        <f>SUM(M38-L38)</f>
        <v>-0.20000000000000018</v>
      </c>
      <c r="O38" s="22"/>
      <c r="P38" s="22"/>
      <c r="Q38" s="9">
        <v>22</v>
      </c>
      <c r="T38" s="4">
        <v>455</v>
      </c>
      <c r="U38" s="33">
        <v>427</v>
      </c>
      <c r="V38" s="3">
        <f>SUM(U38-K38)</f>
        <v>-3</v>
      </c>
      <c r="W38" s="3" t="s">
        <v>983</v>
      </c>
    </row>
    <row r="39" spans="1:23" x14ac:dyDescent="0.15">
      <c r="A39" s="3" t="s">
        <v>284</v>
      </c>
      <c r="B39" s="3" t="s">
        <v>1102</v>
      </c>
      <c r="C39" s="3" t="s">
        <v>973</v>
      </c>
      <c r="D39" s="4">
        <v>6</v>
      </c>
      <c r="E39" s="4" t="s">
        <v>34</v>
      </c>
      <c r="G39" s="4"/>
      <c r="J39" s="4" t="s">
        <v>21</v>
      </c>
      <c r="K39" s="25">
        <v>563</v>
      </c>
      <c r="L39" s="37">
        <v>9</v>
      </c>
      <c r="M39" s="25">
        <v>8.3000000000000007</v>
      </c>
      <c r="N39" s="12">
        <f>SUM(M39-L39)</f>
        <v>-0.69999999999999929</v>
      </c>
      <c r="O39" s="22"/>
      <c r="P39" s="22"/>
      <c r="Q39" s="9">
        <v>26</v>
      </c>
      <c r="T39" s="4"/>
      <c r="U39" s="33">
        <v>557</v>
      </c>
      <c r="V39" s="3">
        <f>SUM(U39-K39)</f>
        <v>-6</v>
      </c>
    </row>
    <row r="40" spans="1:23" x14ac:dyDescent="0.15">
      <c r="A40" s="30" t="s">
        <v>233</v>
      </c>
      <c r="B40" s="30" t="s">
        <v>1341</v>
      </c>
      <c r="C40" s="30"/>
      <c r="D40" s="31"/>
      <c r="E40" s="31"/>
      <c r="F40" s="30"/>
      <c r="G40" s="31"/>
      <c r="H40" s="30"/>
      <c r="I40" s="30"/>
      <c r="J40" s="31"/>
      <c r="K40" s="4"/>
      <c r="L40" s="5"/>
      <c r="M40" s="5"/>
      <c r="N40" s="36"/>
      <c r="O40" s="32"/>
      <c r="P40" s="32"/>
      <c r="Q40" s="4"/>
      <c r="T40" s="4"/>
      <c r="U40" s="33">
        <v>481</v>
      </c>
      <c r="W40" s="30"/>
    </row>
    <row r="41" spans="1:23" x14ac:dyDescent="0.15">
      <c r="A41" s="3" t="s">
        <v>835</v>
      </c>
      <c r="B41" s="3" t="s">
        <v>1110</v>
      </c>
      <c r="C41" s="3" t="s">
        <v>977</v>
      </c>
      <c r="D41" s="4">
        <v>3</v>
      </c>
      <c r="E41" s="4" t="s">
        <v>20</v>
      </c>
      <c r="G41" s="4"/>
      <c r="J41" s="4" t="s">
        <v>25</v>
      </c>
      <c r="K41" s="9">
        <v>480</v>
      </c>
      <c r="L41" s="12">
        <v>5</v>
      </c>
      <c r="M41" s="9">
        <v>4.8</v>
      </c>
      <c r="N41" s="12">
        <f>SUM(M41-L41)</f>
        <v>-0.20000000000000018</v>
      </c>
      <c r="O41" s="22"/>
      <c r="P41" s="22"/>
      <c r="Q41" s="10">
        <v>70</v>
      </c>
      <c r="T41" s="4">
        <v>505</v>
      </c>
      <c r="U41" s="33">
        <v>485</v>
      </c>
      <c r="V41" s="3">
        <f t="shared" ref="V41:V46" si="4">SUM(U41-K41)</f>
        <v>5</v>
      </c>
      <c r="W41" s="3" t="s">
        <v>824</v>
      </c>
    </row>
    <row r="42" spans="1:23" x14ac:dyDescent="0.15">
      <c r="A42" s="3" t="s">
        <v>1162</v>
      </c>
      <c r="B42" s="3" t="s">
        <v>1163</v>
      </c>
      <c r="C42" s="3" t="s">
        <v>977</v>
      </c>
      <c r="D42" s="4">
        <v>5</v>
      </c>
      <c r="E42" s="4" t="s">
        <v>34</v>
      </c>
      <c r="G42" s="4"/>
      <c r="J42" s="4" t="s">
        <v>25</v>
      </c>
      <c r="K42" s="10">
        <v>498</v>
      </c>
      <c r="L42" s="5"/>
      <c r="M42" s="10">
        <v>7.3</v>
      </c>
      <c r="N42" s="5"/>
      <c r="O42" s="22"/>
      <c r="P42" s="22"/>
      <c r="Q42" s="9">
        <v>30</v>
      </c>
      <c r="T42" s="4">
        <v>525</v>
      </c>
      <c r="U42" s="34">
        <v>502</v>
      </c>
      <c r="V42" s="3">
        <f t="shared" si="4"/>
        <v>4</v>
      </c>
    </row>
    <row r="43" spans="1:23" x14ac:dyDescent="0.15">
      <c r="A43" s="3" t="s">
        <v>1207</v>
      </c>
      <c r="B43" s="3" t="s">
        <v>1208</v>
      </c>
      <c r="C43" s="3" t="s">
        <v>977</v>
      </c>
      <c r="D43" s="4">
        <v>5</v>
      </c>
      <c r="E43" s="4" t="s">
        <v>20</v>
      </c>
      <c r="G43" s="4"/>
      <c r="J43" s="4" t="s">
        <v>25</v>
      </c>
      <c r="K43" s="9">
        <v>424</v>
      </c>
      <c r="L43" s="12">
        <v>4.2</v>
      </c>
      <c r="M43" s="9">
        <v>3.7</v>
      </c>
      <c r="N43" s="12">
        <f>SUM(M43-L43)</f>
        <v>-0.5</v>
      </c>
      <c r="O43" s="22"/>
      <c r="P43" s="22"/>
      <c r="Q43" s="9">
        <v>39</v>
      </c>
      <c r="T43" s="4">
        <v>449</v>
      </c>
      <c r="U43" s="33">
        <v>481</v>
      </c>
      <c r="V43" s="3">
        <f t="shared" si="4"/>
        <v>57</v>
      </c>
      <c r="W43" s="3" t="s">
        <v>1020</v>
      </c>
    </row>
    <row r="44" spans="1:23" x14ac:dyDescent="0.15">
      <c r="A44" s="3" t="s">
        <v>1135</v>
      </c>
      <c r="B44" s="3" t="s">
        <v>1136</v>
      </c>
      <c r="C44" s="3" t="s">
        <v>977</v>
      </c>
      <c r="D44" s="4">
        <v>4</v>
      </c>
      <c r="E44" s="4" t="s">
        <v>34</v>
      </c>
      <c r="G44" s="4"/>
      <c r="J44" s="4" t="s">
        <v>25</v>
      </c>
      <c r="K44" s="9">
        <v>460</v>
      </c>
      <c r="L44" s="12">
        <v>5.5</v>
      </c>
      <c r="M44" s="9">
        <v>6.8</v>
      </c>
      <c r="N44" s="37">
        <f>SUM(M44-L44)</f>
        <v>1.2999999999999998</v>
      </c>
      <c r="O44" s="22"/>
      <c r="P44" s="22"/>
      <c r="Q44" s="9">
        <v>39</v>
      </c>
      <c r="T44" s="4">
        <v>485</v>
      </c>
      <c r="U44" s="34">
        <v>516</v>
      </c>
      <c r="V44" s="3">
        <f t="shared" si="4"/>
        <v>56</v>
      </c>
      <c r="W44" s="3" t="s">
        <v>1042</v>
      </c>
    </row>
    <row r="45" spans="1:23" x14ac:dyDescent="0.15">
      <c r="A45" s="3" t="s">
        <v>676</v>
      </c>
      <c r="B45" s="3" t="s">
        <v>558</v>
      </c>
      <c r="C45" s="3" t="s">
        <v>977</v>
      </c>
      <c r="D45" s="4">
        <v>6</v>
      </c>
      <c r="E45" s="4" t="s">
        <v>20</v>
      </c>
      <c r="G45" s="4"/>
      <c r="J45" s="4" t="s">
        <v>25</v>
      </c>
      <c r="K45" s="9">
        <v>449</v>
      </c>
      <c r="L45" s="5"/>
      <c r="M45" s="9">
        <v>3.4</v>
      </c>
      <c r="N45" s="5"/>
      <c r="O45" s="22"/>
      <c r="P45" s="22"/>
      <c r="Q45" s="9">
        <v>26</v>
      </c>
      <c r="T45" s="4">
        <v>475</v>
      </c>
      <c r="U45" s="33">
        <v>427</v>
      </c>
      <c r="V45" s="3">
        <f t="shared" si="4"/>
        <v>-22</v>
      </c>
      <c r="W45" s="3" t="s">
        <v>984</v>
      </c>
    </row>
    <row r="46" spans="1:23" x14ac:dyDescent="0.15">
      <c r="A46" s="3" t="s">
        <v>676</v>
      </c>
      <c r="B46" s="3" t="s">
        <v>108</v>
      </c>
      <c r="C46" s="3" t="s">
        <v>977</v>
      </c>
      <c r="D46" s="4">
        <v>3</v>
      </c>
      <c r="E46" s="4" t="s">
        <v>20</v>
      </c>
      <c r="G46" s="4" t="s">
        <v>73</v>
      </c>
      <c r="J46" s="4" t="s">
        <v>25</v>
      </c>
      <c r="K46" s="9">
        <v>406</v>
      </c>
      <c r="L46" s="12">
        <v>2.6</v>
      </c>
      <c r="M46" s="9">
        <v>2.9</v>
      </c>
      <c r="N46" s="12">
        <f>SUM(M46-L46)</f>
        <v>0.29999999999999982</v>
      </c>
      <c r="O46" s="22"/>
      <c r="P46" s="22"/>
      <c r="Q46" s="9">
        <v>26</v>
      </c>
      <c r="T46" s="4">
        <v>443</v>
      </c>
      <c r="U46" s="33">
        <v>466</v>
      </c>
      <c r="V46" s="3">
        <f t="shared" si="4"/>
        <v>60</v>
      </c>
      <c r="W46" s="3" t="s">
        <v>1005</v>
      </c>
    </row>
    <row r="47" spans="1:23" x14ac:dyDescent="0.15">
      <c r="A47" s="3" t="s">
        <v>676</v>
      </c>
      <c r="B47" s="3" t="s">
        <v>108</v>
      </c>
      <c r="C47" s="3" t="s">
        <v>973</v>
      </c>
      <c r="D47" s="4">
        <v>5</v>
      </c>
      <c r="E47" s="4" t="s">
        <v>20</v>
      </c>
      <c r="G47" s="4"/>
      <c r="J47" s="4"/>
      <c r="K47" s="4"/>
      <c r="L47" s="12">
        <v>3.9</v>
      </c>
      <c r="M47" s="5"/>
      <c r="N47" s="36"/>
      <c r="O47" s="32"/>
      <c r="P47" s="32"/>
      <c r="Q47" s="9">
        <v>39</v>
      </c>
      <c r="T47" s="4"/>
    </row>
    <row r="48" spans="1:23" x14ac:dyDescent="0.15">
      <c r="A48" s="3" t="s">
        <v>1083</v>
      </c>
      <c r="B48" s="3" t="s">
        <v>1084</v>
      </c>
      <c r="C48" s="3" t="s">
        <v>973</v>
      </c>
      <c r="D48" s="4">
        <v>4</v>
      </c>
      <c r="E48" s="4" t="s">
        <v>20</v>
      </c>
      <c r="G48" s="4"/>
      <c r="J48" s="4" t="s">
        <v>21</v>
      </c>
      <c r="K48" s="10">
        <v>527</v>
      </c>
      <c r="L48" s="37">
        <v>9.1999999999999993</v>
      </c>
      <c r="M48" s="25">
        <v>8.9</v>
      </c>
      <c r="N48" s="12">
        <f>SUM(M48-L48)</f>
        <v>-0.29999999999999893</v>
      </c>
      <c r="O48" s="22"/>
      <c r="P48" s="22"/>
      <c r="Q48" s="10">
        <v>57</v>
      </c>
      <c r="T48" s="4">
        <v>552</v>
      </c>
      <c r="U48" s="33">
        <v>562</v>
      </c>
      <c r="V48" s="3">
        <f>SUM(U48-K48)</f>
        <v>35</v>
      </c>
      <c r="W48" s="3" t="s">
        <v>1065</v>
      </c>
    </row>
    <row r="49" spans="1:23" x14ac:dyDescent="0.15">
      <c r="A49" s="3" t="s">
        <v>1235</v>
      </c>
      <c r="B49" s="3" t="s">
        <v>1236</v>
      </c>
      <c r="C49" s="3" t="s">
        <v>977</v>
      </c>
      <c r="D49" s="4">
        <v>6</v>
      </c>
      <c r="E49" s="4" t="s">
        <v>34</v>
      </c>
      <c r="G49" s="4"/>
      <c r="J49" s="4" t="s">
        <v>25</v>
      </c>
      <c r="K49" s="9">
        <v>473</v>
      </c>
      <c r="L49" s="12">
        <v>4.5</v>
      </c>
      <c r="M49" s="9">
        <v>4.7</v>
      </c>
      <c r="N49" s="12">
        <f>SUM(M49-L49)</f>
        <v>0.20000000000000018</v>
      </c>
      <c r="O49" s="22"/>
      <c r="P49" s="22"/>
      <c r="Q49" s="9">
        <v>30</v>
      </c>
      <c r="T49" s="4">
        <v>487</v>
      </c>
      <c r="U49" s="33">
        <v>477</v>
      </c>
      <c r="V49" s="3">
        <f>SUM(U49-K49)</f>
        <v>4</v>
      </c>
      <c r="W49" s="3" t="s">
        <v>1014</v>
      </c>
    </row>
    <row r="50" spans="1:23" x14ac:dyDescent="0.15">
      <c r="A50" s="30" t="s">
        <v>75</v>
      </c>
      <c r="B50" s="30" t="s">
        <v>1274</v>
      </c>
      <c r="C50" s="30" t="s">
        <v>977</v>
      </c>
      <c r="D50" s="31">
        <v>4</v>
      </c>
      <c r="E50" s="31" t="s">
        <v>20</v>
      </c>
      <c r="F50" s="30"/>
      <c r="G50" s="31"/>
      <c r="H50" s="30"/>
      <c r="I50" s="30"/>
      <c r="J50" s="31" t="s">
        <v>21</v>
      </c>
      <c r="K50" s="10">
        <v>516</v>
      </c>
      <c r="L50" s="12">
        <v>5</v>
      </c>
      <c r="M50" s="9">
        <v>6.1</v>
      </c>
      <c r="N50" s="37">
        <f>SUM(M50-L50)</f>
        <v>1.0999999999999996</v>
      </c>
      <c r="O50" s="22"/>
      <c r="P50" s="22"/>
      <c r="Q50" s="9">
        <v>22</v>
      </c>
      <c r="T50" s="4"/>
      <c r="U50" s="30"/>
      <c r="W50" s="30" t="s">
        <v>1070</v>
      </c>
    </row>
    <row r="51" spans="1:23" x14ac:dyDescent="0.15">
      <c r="A51" s="3" t="s">
        <v>876</v>
      </c>
      <c r="B51" s="3" t="s">
        <v>1214</v>
      </c>
      <c r="C51" s="3" t="s">
        <v>973</v>
      </c>
      <c r="D51" s="4">
        <v>6</v>
      </c>
      <c r="E51" s="4" t="s">
        <v>34</v>
      </c>
      <c r="G51" s="4"/>
      <c r="J51" s="4" t="s">
        <v>25</v>
      </c>
      <c r="K51" s="10">
        <v>498</v>
      </c>
      <c r="L51" s="12">
        <v>6.7</v>
      </c>
      <c r="M51" s="9">
        <v>6.3</v>
      </c>
      <c r="N51" s="12">
        <f>SUM(M51-L51)</f>
        <v>-0.40000000000000036</v>
      </c>
      <c r="O51" s="22"/>
      <c r="P51" s="22"/>
      <c r="Q51" s="10">
        <v>48</v>
      </c>
      <c r="T51" s="4">
        <v>523</v>
      </c>
      <c r="U51" s="34">
        <v>494</v>
      </c>
      <c r="V51" s="3">
        <f>SUM(U51-K51)</f>
        <v>-4</v>
      </c>
      <c r="W51" s="3" t="s">
        <v>987</v>
      </c>
    </row>
    <row r="52" spans="1:23" x14ac:dyDescent="0.15">
      <c r="A52" s="3" t="s">
        <v>1209</v>
      </c>
      <c r="B52" s="3" t="s">
        <v>1210</v>
      </c>
      <c r="C52" s="3" t="s">
        <v>977</v>
      </c>
      <c r="D52" s="4">
        <v>4</v>
      </c>
      <c r="E52" s="4" t="s">
        <v>20</v>
      </c>
      <c r="G52" s="4"/>
      <c r="J52" s="4" t="s">
        <v>25</v>
      </c>
      <c r="K52" s="9">
        <v>475</v>
      </c>
      <c r="L52" s="12">
        <v>3.5</v>
      </c>
      <c r="M52" s="9">
        <v>4.3</v>
      </c>
      <c r="N52" s="13">
        <f>SUM(M52-L52)</f>
        <v>0.79999999999999982</v>
      </c>
      <c r="O52" s="22"/>
      <c r="P52" s="22"/>
      <c r="Q52" s="9">
        <v>30</v>
      </c>
      <c r="T52" s="4">
        <v>500</v>
      </c>
      <c r="U52" s="33">
        <v>486</v>
      </c>
      <c r="V52" s="3">
        <f>SUM(U52-K52)</f>
        <v>11</v>
      </c>
      <c r="W52" s="3" t="s">
        <v>1026</v>
      </c>
    </row>
    <row r="53" spans="1:23" x14ac:dyDescent="0.15">
      <c r="A53" s="3" t="s">
        <v>1229</v>
      </c>
      <c r="B53" s="3" t="s">
        <v>1230</v>
      </c>
      <c r="C53" s="3" t="s">
        <v>977</v>
      </c>
      <c r="D53" s="4">
        <v>3</v>
      </c>
      <c r="E53" s="4" t="s">
        <v>20</v>
      </c>
      <c r="G53" s="4"/>
      <c r="J53" s="4" t="s">
        <v>25</v>
      </c>
      <c r="K53" s="9">
        <v>465</v>
      </c>
      <c r="L53" s="5"/>
      <c r="M53" s="9">
        <v>3.6</v>
      </c>
      <c r="N53" s="5"/>
      <c r="O53" s="22"/>
      <c r="P53" s="22"/>
      <c r="Q53" s="9">
        <v>35</v>
      </c>
      <c r="T53" s="4">
        <v>485</v>
      </c>
      <c r="U53" s="33">
        <v>447</v>
      </c>
      <c r="V53" s="3">
        <f>SUM(U53-K53)</f>
        <v>-18</v>
      </c>
      <c r="W53" s="3" t="s">
        <v>990</v>
      </c>
    </row>
    <row r="54" spans="1:23" x14ac:dyDescent="0.15">
      <c r="A54" s="3" t="s">
        <v>1127</v>
      </c>
      <c r="B54" s="3" t="s">
        <v>1128</v>
      </c>
      <c r="C54" s="3" t="s">
        <v>973</v>
      </c>
      <c r="D54" s="4">
        <v>5</v>
      </c>
      <c r="E54" s="4" t="s">
        <v>20</v>
      </c>
      <c r="G54" s="4"/>
      <c r="J54" s="4" t="s">
        <v>25</v>
      </c>
      <c r="K54" s="10">
        <v>493</v>
      </c>
      <c r="L54" s="12">
        <v>4.5999999999999996</v>
      </c>
      <c r="M54" s="9">
        <v>6.9</v>
      </c>
      <c r="N54" s="37">
        <f>SUM(M54-L54)</f>
        <v>2.3000000000000007</v>
      </c>
      <c r="O54" s="22"/>
      <c r="P54" s="22"/>
      <c r="Q54" s="9">
        <v>43</v>
      </c>
      <c r="T54" s="4">
        <v>518</v>
      </c>
      <c r="U54" s="34">
        <v>507</v>
      </c>
      <c r="V54" s="3">
        <f>SUM(U54-K54)</f>
        <v>14</v>
      </c>
    </row>
    <row r="55" spans="1:23" x14ac:dyDescent="0.15">
      <c r="A55" s="3" t="s">
        <v>797</v>
      </c>
      <c r="B55" s="3" t="s">
        <v>1211</v>
      </c>
      <c r="C55" s="3" t="s">
        <v>977</v>
      </c>
      <c r="D55" s="4">
        <v>4</v>
      </c>
      <c r="E55" s="4" t="s">
        <v>34</v>
      </c>
      <c r="G55" s="4"/>
      <c r="J55" s="4" t="s">
        <v>25</v>
      </c>
      <c r="K55" s="9">
        <v>463</v>
      </c>
      <c r="L55" s="12">
        <v>4.3</v>
      </c>
      <c r="M55" s="9">
        <v>5.5</v>
      </c>
      <c r="N55" s="37">
        <f>SUM(M55-L55)</f>
        <v>1.2000000000000002</v>
      </c>
      <c r="O55" s="22"/>
      <c r="P55" s="22"/>
      <c r="Q55" s="9">
        <v>26</v>
      </c>
      <c r="T55" s="4">
        <v>488</v>
      </c>
      <c r="U55" s="34">
        <v>516</v>
      </c>
      <c r="V55" s="3">
        <f>SUM(U55-K55)</f>
        <v>53</v>
      </c>
      <c r="W55" s="3" t="s">
        <v>1043</v>
      </c>
    </row>
    <row r="56" spans="1:23" x14ac:dyDescent="0.15">
      <c r="A56" s="3" t="s">
        <v>566</v>
      </c>
      <c r="B56" s="3" t="s">
        <v>1334</v>
      </c>
      <c r="C56" s="3" t="s">
        <v>973</v>
      </c>
      <c r="D56" s="4">
        <v>3</v>
      </c>
      <c r="E56" s="4"/>
      <c r="G56" s="4"/>
      <c r="J56" s="4"/>
      <c r="K56" s="4"/>
      <c r="L56" s="5"/>
      <c r="M56" s="25">
        <v>10.1</v>
      </c>
      <c r="N56" s="4"/>
      <c r="O56" s="22"/>
      <c r="P56" s="22"/>
      <c r="Q56" s="4"/>
      <c r="T56" s="4"/>
      <c r="U56" s="33">
        <v>570</v>
      </c>
    </row>
    <row r="57" spans="1:23" x14ac:dyDescent="0.15">
      <c r="A57" s="3" t="s">
        <v>228</v>
      </c>
      <c r="B57" s="3" t="s">
        <v>1309</v>
      </c>
      <c r="C57" s="3" t="s">
        <v>979</v>
      </c>
      <c r="D57" s="4">
        <v>4</v>
      </c>
      <c r="E57" s="4" t="s">
        <v>34</v>
      </c>
      <c r="G57" s="4" t="s">
        <v>73</v>
      </c>
      <c r="J57" s="4" t="s">
        <v>25</v>
      </c>
      <c r="K57" s="9">
        <v>421</v>
      </c>
      <c r="L57" s="12">
        <v>1.4</v>
      </c>
      <c r="M57" s="9">
        <v>1.8</v>
      </c>
      <c r="N57" s="12">
        <f>SUM(M57-L57)</f>
        <v>0.40000000000000013</v>
      </c>
      <c r="O57" s="22"/>
      <c r="P57" s="22"/>
      <c r="Q57" s="9">
        <v>17</v>
      </c>
      <c r="T57" s="4"/>
      <c r="U57" s="33">
        <v>417</v>
      </c>
      <c r="V57" s="3">
        <f t="shared" ref="V57:V69" si="5">SUM(U57-K57)</f>
        <v>-4</v>
      </c>
    </row>
    <row r="58" spans="1:23" x14ac:dyDescent="0.15">
      <c r="A58" s="3" t="s">
        <v>1190</v>
      </c>
      <c r="B58" s="3" t="s">
        <v>1191</v>
      </c>
      <c r="C58" s="3" t="s">
        <v>973</v>
      </c>
      <c r="D58" s="4">
        <v>6</v>
      </c>
      <c r="E58" s="4" t="s">
        <v>34</v>
      </c>
      <c r="G58" s="4"/>
      <c r="J58" s="4" t="s">
        <v>25</v>
      </c>
      <c r="K58" s="9">
        <v>488</v>
      </c>
      <c r="L58" s="12">
        <v>4.8</v>
      </c>
      <c r="M58" s="9">
        <v>5.4</v>
      </c>
      <c r="N58" s="13">
        <f>SUM(M58-L58)</f>
        <v>0.60000000000000053</v>
      </c>
      <c r="O58" s="22"/>
      <c r="P58" s="22"/>
      <c r="Q58" s="9">
        <v>39</v>
      </c>
      <c r="T58" s="4">
        <v>513</v>
      </c>
      <c r="U58" s="34">
        <v>498</v>
      </c>
      <c r="V58" s="3">
        <f t="shared" si="5"/>
        <v>10</v>
      </c>
      <c r="W58" s="3" t="s">
        <v>1029</v>
      </c>
    </row>
    <row r="59" spans="1:23" x14ac:dyDescent="0.15">
      <c r="A59" s="3" t="s">
        <v>1172</v>
      </c>
      <c r="B59" s="3" t="s">
        <v>733</v>
      </c>
      <c r="C59" s="3" t="s">
        <v>973</v>
      </c>
      <c r="D59" s="4">
        <v>6</v>
      </c>
      <c r="E59" s="4" t="s">
        <v>20</v>
      </c>
      <c r="G59" s="4"/>
      <c r="J59" s="4" t="s">
        <v>21</v>
      </c>
      <c r="K59" s="10">
        <v>532</v>
      </c>
      <c r="L59" s="12">
        <v>6.9</v>
      </c>
      <c r="M59" s="25">
        <v>8.6999999999999993</v>
      </c>
      <c r="N59" s="37">
        <f>SUM(M59-L59)</f>
        <v>1.7999999999999989</v>
      </c>
      <c r="O59" s="22"/>
      <c r="P59" s="22"/>
      <c r="Q59" s="10">
        <v>48</v>
      </c>
      <c r="T59" s="4">
        <v>557</v>
      </c>
      <c r="U59" s="33">
        <v>545</v>
      </c>
      <c r="V59" s="3">
        <f t="shared" si="5"/>
        <v>13</v>
      </c>
      <c r="W59" s="3" t="s">
        <v>1060</v>
      </c>
    </row>
    <row r="60" spans="1:23" x14ac:dyDescent="0.15">
      <c r="A60" s="3" t="s">
        <v>1303</v>
      </c>
      <c r="B60" s="3" t="s">
        <v>1304</v>
      </c>
      <c r="C60" s="3" t="s">
        <v>977</v>
      </c>
      <c r="D60" s="4">
        <v>5</v>
      </c>
      <c r="E60" s="4" t="s">
        <v>20</v>
      </c>
      <c r="G60" s="4"/>
      <c r="J60" s="4" t="s">
        <v>25</v>
      </c>
      <c r="K60" s="9">
        <v>485</v>
      </c>
      <c r="L60" s="12">
        <v>5.9</v>
      </c>
      <c r="M60" s="9">
        <v>5.4</v>
      </c>
      <c r="N60" s="12">
        <f>SUM(M60-L60)</f>
        <v>-0.5</v>
      </c>
      <c r="O60" s="22"/>
      <c r="P60" s="22"/>
      <c r="Q60" s="10">
        <v>48</v>
      </c>
      <c r="T60" s="4">
        <v>518</v>
      </c>
      <c r="U60" s="34">
        <v>511</v>
      </c>
      <c r="V60" s="3">
        <f t="shared" si="5"/>
        <v>26</v>
      </c>
      <c r="W60" s="3" t="s">
        <v>1038</v>
      </c>
    </row>
    <row r="61" spans="1:23" x14ac:dyDescent="0.15">
      <c r="A61" s="3" t="s">
        <v>837</v>
      </c>
      <c r="B61" s="3" t="s">
        <v>1223</v>
      </c>
      <c r="C61" s="3" t="s">
        <v>977</v>
      </c>
      <c r="D61" s="4">
        <v>4</v>
      </c>
      <c r="E61" s="4" t="s">
        <v>34</v>
      </c>
      <c r="G61" s="4"/>
      <c r="J61" s="4" t="s">
        <v>25</v>
      </c>
      <c r="K61" s="9">
        <v>460</v>
      </c>
      <c r="L61" s="12">
        <v>4.5999999999999996</v>
      </c>
      <c r="M61" s="9">
        <v>4</v>
      </c>
      <c r="N61" s="12">
        <f>SUM(M61-L61)</f>
        <v>-0.59999999999999964</v>
      </c>
      <c r="O61" s="22"/>
      <c r="P61" s="22"/>
      <c r="Q61" s="9">
        <v>35</v>
      </c>
      <c r="T61" s="4">
        <v>485</v>
      </c>
      <c r="U61" s="33">
        <v>449</v>
      </c>
      <c r="V61" s="3">
        <f t="shared" si="5"/>
        <v>-11</v>
      </c>
      <c r="W61" s="3" t="s">
        <v>992</v>
      </c>
    </row>
    <row r="62" spans="1:23" x14ac:dyDescent="0.15">
      <c r="A62" s="3" t="s">
        <v>18</v>
      </c>
      <c r="B62" s="3" t="s">
        <v>1151</v>
      </c>
      <c r="C62" s="3" t="s">
        <v>973</v>
      </c>
      <c r="D62" s="4">
        <v>3</v>
      </c>
      <c r="E62" s="4" t="s">
        <v>34</v>
      </c>
      <c r="G62" s="4"/>
      <c r="J62" s="4" t="s">
        <v>25</v>
      </c>
      <c r="K62" s="9">
        <v>439</v>
      </c>
      <c r="L62" s="5"/>
      <c r="M62" s="9">
        <v>6.9</v>
      </c>
      <c r="N62" s="5"/>
      <c r="O62" s="22"/>
      <c r="P62" s="22"/>
      <c r="Q62" s="10">
        <v>48</v>
      </c>
      <c r="T62" s="4">
        <v>464</v>
      </c>
      <c r="U62" s="34">
        <v>520</v>
      </c>
      <c r="V62" s="3">
        <f t="shared" si="5"/>
        <v>81</v>
      </c>
      <c r="W62" s="3" t="s">
        <v>1045</v>
      </c>
    </row>
    <row r="63" spans="1:23" x14ac:dyDescent="0.15">
      <c r="A63" s="3" t="s">
        <v>1111</v>
      </c>
      <c r="B63" s="3" t="s">
        <v>1112</v>
      </c>
      <c r="C63" s="3" t="s">
        <v>973</v>
      </c>
      <c r="D63" s="4">
        <v>6</v>
      </c>
      <c r="E63" s="4" t="s">
        <v>34</v>
      </c>
      <c r="G63" s="4"/>
      <c r="J63" s="4" t="s">
        <v>25</v>
      </c>
      <c r="K63" s="10">
        <v>495</v>
      </c>
      <c r="L63" s="12">
        <v>6.7</v>
      </c>
      <c r="M63" s="25">
        <v>7.7</v>
      </c>
      <c r="N63" s="37">
        <f t="shared" ref="N63:N69" si="6">SUM(M63-L63)</f>
        <v>1</v>
      </c>
      <c r="O63" s="22"/>
      <c r="P63" s="22"/>
      <c r="Q63" s="10">
        <v>57</v>
      </c>
      <c r="T63" s="4"/>
      <c r="U63" s="34">
        <v>524</v>
      </c>
      <c r="V63" s="3">
        <f t="shared" si="5"/>
        <v>29</v>
      </c>
    </row>
    <row r="64" spans="1:23" x14ac:dyDescent="0.15">
      <c r="A64" s="3" t="s">
        <v>1118</v>
      </c>
      <c r="B64" s="3" t="s">
        <v>1119</v>
      </c>
      <c r="C64" s="3" t="s">
        <v>977</v>
      </c>
      <c r="D64" s="4">
        <v>3</v>
      </c>
      <c r="E64" s="4" t="s">
        <v>34</v>
      </c>
      <c r="G64" s="4"/>
      <c r="J64" s="4" t="s">
        <v>21</v>
      </c>
      <c r="K64" s="10">
        <v>532</v>
      </c>
      <c r="L64" s="12">
        <v>5.6</v>
      </c>
      <c r="M64" s="25">
        <v>8.6</v>
      </c>
      <c r="N64" s="37">
        <f t="shared" si="6"/>
        <v>3</v>
      </c>
      <c r="O64" s="22"/>
      <c r="P64" s="22"/>
      <c r="Q64" s="10">
        <v>74</v>
      </c>
      <c r="T64" s="4">
        <v>557</v>
      </c>
      <c r="U64" s="33">
        <v>544</v>
      </c>
      <c r="V64" s="3">
        <f t="shared" si="5"/>
        <v>12</v>
      </c>
      <c r="W64" s="3" t="s">
        <v>1057</v>
      </c>
    </row>
    <row r="65" spans="1:23" x14ac:dyDescent="0.15">
      <c r="A65" s="3" t="s">
        <v>1270</v>
      </c>
      <c r="B65" s="3" t="s">
        <v>1111</v>
      </c>
      <c r="C65" s="3" t="s">
        <v>977</v>
      </c>
      <c r="D65" s="4">
        <v>4</v>
      </c>
      <c r="E65" s="4" t="s">
        <v>20</v>
      </c>
      <c r="G65" s="4"/>
      <c r="J65" s="4" t="s">
        <v>25</v>
      </c>
      <c r="K65" s="9">
        <v>421</v>
      </c>
      <c r="L65" s="12">
        <v>2.8</v>
      </c>
      <c r="M65" s="9">
        <v>3.2</v>
      </c>
      <c r="N65" s="12">
        <f t="shared" si="6"/>
        <v>0.40000000000000036</v>
      </c>
      <c r="O65" s="22"/>
      <c r="P65" s="22"/>
      <c r="Q65" s="9">
        <v>30</v>
      </c>
      <c r="T65" s="4"/>
      <c r="U65" s="33">
        <v>478</v>
      </c>
      <c r="V65" s="3">
        <f t="shared" si="5"/>
        <v>57</v>
      </c>
      <c r="W65" s="3" t="s">
        <v>1018</v>
      </c>
    </row>
    <row r="66" spans="1:23" x14ac:dyDescent="0.15">
      <c r="A66" s="3" t="s">
        <v>1089</v>
      </c>
      <c r="B66" s="3" t="s">
        <v>1090</v>
      </c>
      <c r="C66" s="3" t="s">
        <v>973</v>
      </c>
      <c r="D66" s="4">
        <v>6</v>
      </c>
      <c r="E66" s="4" t="s">
        <v>20</v>
      </c>
      <c r="G66" s="4"/>
      <c r="J66" s="4" t="s">
        <v>21</v>
      </c>
      <c r="K66" s="25">
        <v>559</v>
      </c>
      <c r="L66" s="12">
        <v>6.9</v>
      </c>
      <c r="M66" s="25">
        <v>8.6</v>
      </c>
      <c r="N66" s="37">
        <f t="shared" si="6"/>
        <v>1.6999999999999993</v>
      </c>
      <c r="O66" s="22"/>
      <c r="P66" s="22"/>
      <c r="Q66" s="10">
        <v>57</v>
      </c>
      <c r="T66" s="4">
        <v>584</v>
      </c>
      <c r="U66" s="33">
        <v>556</v>
      </c>
      <c r="V66" s="3">
        <f t="shared" si="5"/>
        <v>-3</v>
      </c>
      <c r="W66" s="3" t="s">
        <v>623</v>
      </c>
    </row>
    <row r="67" spans="1:23" x14ac:dyDescent="0.15">
      <c r="A67" s="3" t="s">
        <v>671</v>
      </c>
      <c r="B67" s="3" t="s">
        <v>1126</v>
      </c>
      <c r="C67" s="3" t="s">
        <v>973</v>
      </c>
      <c r="D67" s="4">
        <v>6</v>
      </c>
      <c r="E67" s="4" t="s">
        <v>20</v>
      </c>
      <c r="G67" s="4"/>
      <c r="J67" s="4" t="s">
        <v>25</v>
      </c>
      <c r="K67" s="10">
        <v>508</v>
      </c>
      <c r="L67" s="13">
        <v>7.3</v>
      </c>
      <c r="M67" s="9">
        <v>5.3</v>
      </c>
      <c r="N67" s="12">
        <f t="shared" si="6"/>
        <v>-2</v>
      </c>
      <c r="O67" s="22"/>
      <c r="P67" s="22"/>
      <c r="Q67" s="10">
        <v>57</v>
      </c>
      <c r="T67" s="4"/>
      <c r="U67" s="34">
        <v>515</v>
      </c>
      <c r="V67" s="3">
        <f t="shared" si="5"/>
        <v>7</v>
      </c>
    </row>
    <row r="68" spans="1:23" x14ac:dyDescent="0.15">
      <c r="A68" s="3" t="s">
        <v>1160</v>
      </c>
      <c r="B68" s="3" t="s">
        <v>1161</v>
      </c>
      <c r="C68" s="3" t="s">
        <v>977</v>
      </c>
      <c r="D68" s="4">
        <v>3</v>
      </c>
      <c r="E68" s="4" t="s">
        <v>20</v>
      </c>
      <c r="G68" s="4"/>
      <c r="J68" s="4" t="s">
        <v>25</v>
      </c>
      <c r="K68" s="9">
        <v>463</v>
      </c>
      <c r="L68" s="12">
        <v>6.7</v>
      </c>
      <c r="M68" s="9">
        <v>4.8</v>
      </c>
      <c r="N68" s="12">
        <f t="shared" si="6"/>
        <v>-1.9000000000000004</v>
      </c>
      <c r="O68" s="22"/>
      <c r="P68" s="22"/>
      <c r="Q68" s="10">
        <v>52</v>
      </c>
      <c r="T68" s="4">
        <v>488</v>
      </c>
      <c r="U68" s="34">
        <v>511</v>
      </c>
      <c r="V68" s="3">
        <f t="shared" si="5"/>
        <v>48</v>
      </c>
      <c r="W68" s="3" t="s">
        <v>1039</v>
      </c>
    </row>
    <row r="69" spans="1:23" x14ac:dyDescent="0.15">
      <c r="A69" s="3" t="s">
        <v>110</v>
      </c>
      <c r="B69" s="3" t="s">
        <v>1228</v>
      </c>
      <c r="C69" s="3" t="s">
        <v>977</v>
      </c>
      <c r="D69" s="4">
        <v>6</v>
      </c>
      <c r="E69" s="4" t="s">
        <v>20</v>
      </c>
      <c r="G69" s="4"/>
      <c r="J69" s="4" t="s">
        <v>25</v>
      </c>
      <c r="K69" s="9">
        <v>488</v>
      </c>
      <c r="L69" s="12">
        <v>4.7</v>
      </c>
      <c r="M69" s="9">
        <v>3.6</v>
      </c>
      <c r="N69" s="12">
        <f t="shared" si="6"/>
        <v>-1.1000000000000001</v>
      </c>
      <c r="O69" s="22"/>
      <c r="P69" s="22"/>
      <c r="Q69" s="9">
        <v>30</v>
      </c>
      <c r="T69" s="4">
        <v>513</v>
      </c>
      <c r="U69" s="33">
        <v>442</v>
      </c>
      <c r="V69" s="3">
        <f t="shared" si="5"/>
        <v>-46</v>
      </c>
      <c r="W69" s="3" t="s">
        <v>987</v>
      </c>
    </row>
    <row r="70" spans="1:23" x14ac:dyDescent="0.15">
      <c r="A70" s="30" t="s">
        <v>110</v>
      </c>
      <c r="B70" s="30" t="s">
        <v>447</v>
      </c>
      <c r="C70" s="30" t="s">
        <v>977</v>
      </c>
      <c r="D70" s="31">
        <v>5</v>
      </c>
      <c r="E70" s="31"/>
      <c r="F70" s="30"/>
      <c r="G70" s="31"/>
      <c r="H70" s="30"/>
      <c r="I70" s="30"/>
      <c r="J70" s="31"/>
      <c r="K70" s="4"/>
      <c r="L70" s="5"/>
      <c r="M70" s="9">
        <v>4.0999999999999996</v>
      </c>
      <c r="N70" s="5"/>
      <c r="O70" s="22"/>
      <c r="P70" s="22"/>
      <c r="Q70" s="4"/>
      <c r="T70" s="4">
        <v>431</v>
      </c>
      <c r="U70" s="34">
        <v>494</v>
      </c>
      <c r="W70" s="3" t="s">
        <v>1408</v>
      </c>
    </row>
    <row r="71" spans="1:23" x14ac:dyDescent="0.15">
      <c r="A71" s="3" t="s">
        <v>720</v>
      </c>
      <c r="B71" s="3" t="s">
        <v>1186</v>
      </c>
      <c r="C71" s="3" t="s">
        <v>973</v>
      </c>
      <c r="D71" s="4">
        <v>5</v>
      </c>
      <c r="E71" s="4" t="s">
        <v>34</v>
      </c>
      <c r="G71" s="4"/>
      <c r="J71" s="4" t="s">
        <v>25</v>
      </c>
      <c r="K71" s="9">
        <v>483</v>
      </c>
      <c r="L71" s="12">
        <v>5.4</v>
      </c>
      <c r="M71" s="4"/>
      <c r="N71" s="4"/>
      <c r="O71" s="22"/>
      <c r="P71" s="22"/>
      <c r="Q71" s="9">
        <v>26</v>
      </c>
      <c r="T71" s="4">
        <v>508</v>
      </c>
      <c r="U71" s="34">
        <v>494</v>
      </c>
      <c r="V71" s="3">
        <f t="shared" ref="V71:V76" si="7">SUM(U71-K71)</f>
        <v>11</v>
      </c>
      <c r="W71" s="3" t="s">
        <v>1010</v>
      </c>
    </row>
    <row r="72" spans="1:23" x14ac:dyDescent="0.15">
      <c r="A72" s="3" t="s">
        <v>720</v>
      </c>
      <c r="B72" s="3" t="s">
        <v>1222</v>
      </c>
      <c r="C72" s="3" t="s">
        <v>973</v>
      </c>
      <c r="D72" s="4">
        <v>3</v>
      </c>
      <c r="E72" s="4" t="s">
        <v>34</v>
      </c>
      <c r="G72" s="4"/>
      <c r="J72" s="4" t="s">
        <v>25</v>
      </c>
      <c r="K72" s="9">
        <v>480</v>
      </c>
      <c r="L72" s="12">
        <v>4.4000000000000004</v>
      </c>
      <c r="M72" s="9">
        <v>4.5</v>
      </c>
      <c r="N72" s="12">
        <f>SUM(M72-L72)</f>
        <v>9.9999999999999645E-2</v>
      </c>
      <c r="O72" s="22"/>
      <c r="P72" s="22"/>
      <c r="Q72" s="10">
        <v>52</v>
      </c>
      <c r="T72" s="4"/>
      <c r="U72" s="34">
        <v>524</v>
      </c>
      <c r="V72" s="3">
        <f t="shared" si="7"/>
        <v>44</v>
      </c>
      <c r="W72" s="3" t="s">
        <v>1046</v>
      </c>
    </row>
    <row r="73" spans="1:23" x14ac:dyDescent="0.15">
      <c r="A73" s="3" t="s">
        <v>947</v>
      </c>
      <c r="B73" s="3" t="s">
        <v>1252</v>
      </c>
      <c r="C73" s="3" t="s">
        <v>973</v>
      </c>
      <c r="D73" s="4">
        <v>3</v>
      </c>
      <c r="E73" s="4" t="s">
        <v>20</v>
      </c>
      <c r="G73" s="4"/>
      <c r="J73" s="4" t="s">
        <v>25</v>
      </c>
      <c r="K73" s="9">
        <v>483</v>
      </c>
      <c r="L73" s="12">
        <v>5.4</v>
      </c>
      <c r="M73" s="9">
        <v>5.0999999999999996</v>
      </c>
      <c r="N73" s="12">
        <f>SUM(M73-L73)</f>
        <v>-0.30000000000000071</v>
      </c>
      <c r="O73" s="22"/>
      <c r="P73" s="22"/>
      <c r="Q73" s="10">
        <v>57</v>
      </c>
      <c r="T73" s="4">
        <v>508</v>
      </c>
      <c r="U73" s="33">
        <v>485</v>
      </c>
      <c r="V73" s="3">
        <f t="shared" si="7"/>
        <v>2</v>
      </c>
      <c r="W73" s="3" t="s">
        <v>1024</v>
      </c>
    </row>
    <row r="74" spans="1:23" x14ac:dyDescent="0.15">
      <c r="A74" s="3" t="s">
        <v>947</v>
      </c>
      <c r="B74" s="3" t="s">
        <v>1107</v>
      </c>
      <c r="C74" s="3" t="s">
        <v>977</v>
      </c>
      <c r="D74" s="4">
        <v>4</v>
      </c>
      <c r="E74" s="4" t="s">
        <v>34</v>
      </c>
      <c r="G74" s="4"/>
      <c r="J74" s="4" t="s">
        <v>21</v>
      </c>
      <c r="K74" s="10">
        <v>538</v>
      </c>
      <c r="L74" s="37">
        <v>8.5</v>
      </c>
      <c r="M74" s="9">
        <v>6.2</v>
      </c>
      <c r="N74" s="12">
        <f>SUM(M74-L74)</f>
        <v>-2.2999999999999998</v>
      </c>
      <c r="O74" s="22"/>
      <c r="P74" s="22"/>
      <c r="Q74" s="25">
        <v>78</v>
      </c>
      <c r="T74" s="4">
        <v>563</v>
      </c>
      <c r="U74" s="35">
        <v>540</v>
      </c>
      <c r="V74" s="3">
        <f t="shared" si="7"/>
        <v>2</v>
      </c>
      <c r="W74" s="3" t="s">
        <v>1056</v>
      </c>
    </row>
    <row r="75" spans="1:23" x14ac:dyDescent="0.15">
      <c r="A75" s="3" t="s">
        <v>1298</v>
      </c>
      <c r="B75" s="3" t="s">
        <v>1299</v>
      </c>
      <c r="C75" s="3" t="s">
        <v>973</v>
      </c>
      <c r="D75" s="4">
        <v>3</v>
      </c>
      <c r="E75" s="4" t="s">
        <v>20</v>
      </c>
      <c r="G75" s="4" t="s">
        <v>73</v>
      </c>
      <c r="J75" s="4" t="s">
        <v>25</v>
      </c>
      <c r="K75" s="9">
        <v>449</v>
      </c>
      <c r="L75" s="12">
        <v>5.0999999999999996</v>
      </c>
      <c r="M75" s="9">
        <v>4.9000000000000004</v>
      </c>
      <c r="N75" s="12">
        <f>SUM(M75-L75)</f>
        <v>-0.19999999999999929</v>
      </c>
      <c r="O75" s="22"/>
      <c r="P75" s="22"/>
      <c r="Q75" s="9">
        <v>39</v>
      </c>
      <c r="T75" s="4">
        <v>474</v>
      </c>
      <c r="U75" s="34">
        <v>494</v>
      </c>
      <c r="V75" s="3">
        <f t="shared" si="7"/>
        <v>45</v>
      </c>
      <c r="W75" s="3" t="s">
        <v>1028</v>
      </c>
    </row>
    <row r="76" spans="1:23" x14ac:dyDescent="0.15">
      <c r="A76" s="3" t="s">
        <v>1289</v>
      </c>
      <c r="B76" s="3" t="s">
        <v>1290</v>
      </c>
      <c r="C76" s="3" t="s">
        <v>973</v>
      </c>
      <c r="D76" s="4">
        <v>3</v>
      </c>
      <c r="E76" s="4" t="s">
        <v>34</v>
      </c>
      <c r="G76" s="4"/>
      <c r="J76" s="4" t="s">
        <v>21</v>
      </c>
      <c r="K76" s="10">
        <v>519</v>
      </c>
      <c r="L76" s="12">
        <v>6.3</v>
      </c>
      <c r="M76" s="9">
        <v>5.9</v>
      </c>
      <c r="N76" s="12">
        <f>SUM(M76-L76)</f>
        <v>-0.39999999999999947</v>
      </c>
      <c r="O76" s="22"/>
      <c r="P76" s="22"/>
      <c r="Q76" s="10">
        <v>57</v>
      </c>
      <c r="T76" s="4">
        <v>544</v>
      </c>
      <c r="U76" s="33">
        <v>551</v>
      </c>
      <c r="V76" s="3">
        <f t="shared" si="7"/>
        <v>32</v>
      </c>
      <c r="W76" s="3" t="s">
        <v>946</v>
      </c>
    </row>
    <row r="77" spans="1:23" x14ac:dyDescent="0.15">
      <c r="A77" s="3" t="s">
        <v>1289</v>
      </c>
      <c r="B77" s="3" t="s">
        <v>1342</v>
      </c>
      <c r="C77" s="3" t="s">
        <v>973</v>
      </c>
      <c r="D77" s="4">
        <v>5</v>
      </c>
      <c r="E77" s="4"/>
      <c r="G77" s="4"/>
      <c r="J77" s="4"/>
      <c r="K77" s="4"/>
      <c r="L77" s="5"/>
      <c r="M77" s="9">
        <v>6.9</v>
      </c>
      <c r="N77" s="5"/>
      <c r="O77" s="22"/>
      <c r="P77" s="22"/>
      <c r="Q77" s="10">
        <v>52</v>
      </c>
      <c r="T77" s="4"/>
      <c r="U77" s="34">
        <v>515</v>
      </c>
    </row>
    <row r="78" spans="1:23" x14ac:dyDescent="0.15">
      <c r="A78" s="3" t="s">
        <v>1142</v>
      </c>
      <c r="B78" s="3" t="s">
        <v>1143</v>
      </c>
      <c r="C78" s="3" t="s">
        <v>977</v>
      </c>
      <c r="D78" s="4">
        <v>4</v>
      </c>
      <c r="E78" s="4" t="s">
        <v>20</v>
      </c>
      <c r="G78" s="4"/>
      <c r="J78" s="4" t="s">
        <v>25</v>
      </c>
      <c r="K78" s="9">
        <v>463</v>
      </c>
      <c r="L78" s="12">
        <v>4.7</v>
      </c>
      <c r="M78" s="4"/>
      <c r="N78" s="4"/>
      <c r="O78" s="22"/>
      <c r="P78" s="22"/>
      <c r="Q78" s="10">
        <v>52</v>
      </c>
      <c r="T78" s="4">
        <v>480</v>
      </c>
      <c r="U78" s="33">
        <v>473</v>
      </c>
      <c r="V78" s="3">
        <f>SUM(U78-K78)</f>
        <v>10</v>
      </c>
      <c r="W78" s="3" t="s">
        <v>1011</v>
      </c>
    </row>
    <row r="79" spans="1:23" x14ac:dyDescent="0.15">
      <c r="A79" s="30" t="s">
        <v>238</v>
      </c>
      <c r="B79" s="30" t="s">
        <v>1332</v>
      </c>
      <c r="C79" s="30"/>
      <c r="D79" s="31"/>
      <c r="E79" s="31"/>
      <c r="F79" s="30"/>
      <c r="G79" s="31"/>
      <c r="H79" s="30"/>
      <c r="I79" s="30"/>
      <c r="J79" s="31"/>
      <c r="K79" s="4"/>
      <c r="L79" s="5"/>
      <c r="M79" s="5"/>
      <c r="N79" s="36"/>
      <c r="O79" s="32"/>
      <c r="P79" s="32"/>
      <c r="Q79" s="4"/>
      <c r="T79" s="4"/>
      <c r="U79" s="34">
        <v>490</v>
      </c>
      <c r="W79" s="30"/>
    </row>
    <row r="80" spans="1:23" x14ac:dyDescent="0.15">
      <c r="A80" s="3" t="s">
        <v>238</v>
      </c>
      <c r="B80" s="3" t="s">
        <v>1117</v>
      </c>
      <c r="C80" s="3" t="s">
        <v>977</v>
      </c>
      <c r="D80" s="4">
        <v>4</v>
      </c>
      <c r="E80" s="4" t="s">
        <v>20</v>
      </c>
      <c r="G80" s="4"/>
      <c r="J80" s="4" t="s">
        <v>25</v>
      </c>
      <c r="K80" s="9">
        <v>478</v>
      </c>
      <c r="L80" s="12">
        <v>5.3</v>
      </c>
      <c r="M80" s="9">
        <v>6.4</v>
      </c>
      <c r="N80" s="37">
        <f>SUM(M80-L80)</f>
        <v>1.1000000000000005</v>
      </c>
      <c r="O80" s="22"/>
      <c r="P80" s="22"/>
      <c r="Q80" s="10">
        <v>61</v>
      </c>
      <c r="T80" s="4"/>
      <c r="U80" s="35">
        <v>525</v>
      </c>
      <c r="V80" s="3">
        <f>SUM(U80-K80)</f>
        <v>47</v>
      </c>
    </row>
    <row r="81" spans="1:23" x14ac:dyDescent="0.15">
      <c r="A81" s="3" t="s">
        <v>1279</v>
      </c>
      <c r="B81" s="3" t="s">
        <v>1280</v>
      </c>
      <c r="C81" s="3" t="s">
        <v>973</v>
      </c>
      <c r="D81" s="4">
        <v>3</v>
      </c>
      <c r="E81" s="4" t="s">
        <v>20</v>
      </c>
      <c r="G81" s="4" t="s">
        <v>73</v>
      </c>
      <c r="J81" s="4" t="s">
        <v>25</v>
      </c>
      <c r="K81" s="9">
        <v>421</v>
      </c>
      <c r="L81" s="12">
        <v>2.9</v>
      </c>
      <c r="M81" s="4"/>
      <c r="N81" s="4"/>
      <c r="O81" s="22"/>
      <c r="P81" s="22"/>
      <c r="Q81" s="9">
        <v>30</v>
      </c>
      <c r="T81" s="4">
        <v>446</v>
      </c>
      <c r="W81" s="3" t="s">
        <v>1071</v>
      </c>
    </row>
    <row r="82" spans="1:23" x14ac:dyDescent="0.15">
      <c r="A82" s="30" t="s">
        <v>1330</v>
      </c>
      <c r="B82" s="30" t="s">
        <v>1331</v>
      </c>
      <c r="C82" s="30"/>
      <c r="D82" s="31"/>
      <c r="E82" s="31"/>
      <c r="F82" s="30"/>
      <c r="G82" s="31"/>
      <c r="H82" s="30"/>
      <c r="I82" s="30"/>
      <c r="J82" s="31"/>
      <c r="K82" s="4"/>
      <c r="L82" s="5"/>
      <c r="M82" s="5"/>
      <c r="N82" s="36"/>
      <c r="O82" s="32"/>
      <c r="P82" s="32"/>
      <c r="Q82" s="4"/>
      <c r="T82" s="4"/>
      <c r="U82" s="35">
        <v>525</v>
      </c>
      <c r="W82" s="30"/>
    </row>
    <row r="83" spans="1:23" x14ac:dyDescent="0.15">
      <c r="A83" s="3" t="s">
        <v>212</v>
      </c>
      <c r="B83" s="3" t="s">
        <v>1243</v>
      </c>
      <c r="C83" s="3" t="s">
        <v>973</v>
      </c>
      <c r="D83" s="4">
        <v>5</v>
      </c>
      <c r="E83" s="4" t="s">
        <v>34</v>
      </c>
      <c r="G83" s="4"/>
      <c r="J83" s="4" t="s">
        <v>25</v>
      </c>
      <c r="K83" s="9">
        <v>395</v>
      </c>
      <c r="L83" s="12">
        <v>2.2999999999999998</v>
      </c>
      <c r="M83" s="4"/>
      <c r="N83" s="4"/>
      <c r="O83" s="22"/>
      <c r="P83" s="22"/>
      <c r="Q83" s="9">
        <v>30</v>
      </c>
      <c r="T83" s="4"/>
      <c r="U83" s="33">
        <v>422</v>
      </c>
      <c r="V83" s="3">
        <f t="shared" ref="V83:V101" si="8">SUM(U83-K83)</f>
        <v>27</v>
      </c>
    </row>
    <row r="84" spans="1:23" x14ac:dyDescent="0.15">
      <c r="A84" s="3" t="s">
        <v>212</v>
      </c>
      <c r="B84" s="3" t="s">
        <v>1256</v>
      </c>
      <c r="C84" s="3" t="s">
        <v>973</v>
      </c>
      <c r="D84" s="4">
        <v>3</v>
      </c>
      <c r="E84" s="4" t="s">
        <v>20</v>
      </c>
      <c r="G84" s="4"/>
      <c r="J84" s="4" t="s">
        <v>25</v>
      </c>
      <c r="K84" s="9">
        <v>430</v>
      </c>
      <c r="L84" s="12">
        <v>3.6</v>
      </c>
      <c r="M84" s="9">
        <v>4.2</v>
      </c>
      <c r="N84" s="13">
        <f>SUM(M84-L84)</f>
        <v>0.60000000000000009</v>
      </c>
      <c r="O84" s="22"/>
      <c r="P84" s="22"/>
      <c r="Q84" s="9">
        <v>26</v>
      </c>
      <c r="T84" s="4">
        <v>455</v>
      </c>
      <c r="U84" s="33">
        <v>453</v>
      </c>
      <c r="V84" s="3">
        <f t="shared" si="8"/>
        <v>23</v>
      </c>
      <c r="W84" s="3" t="s">
        <v>994</v>
      </c>
    </row>
    <row r="85" spans="1:23" x14ac:dyDescent="0.15">
      <c r="A85" s="3" t="s">
        <v>938</v>
      </c>
      <c r="B85" s="3" t="s">
        <v>1260</v>
      </c>
      <c r="C85" s="3" t="s">
        <v>977</v>
      </c>
      <c r="D85" s="4">
        <v>6</v>
      </c>
      <c r="E85" s="4" t="s">
        <v>34</v>
      </c>
      <c r="G85" s="4"/>
      <c r="J85" s="4" t="s">
        <v>25</v>
      </c>
      <c r="K85" s="9">
        <v>447</v>
      </c>
      <c r="L85" s="12">
        <v>3</v>
      </c>
      <c r="M85" s="9">
        <v>4.2</v>
      </c>
      <c r="N85" s="37">
        <f>SUM(M85-L85)</f>
        <v>1.2000000000000002</v>
      </c>
      <c r="O85" s="22"/>
      <c r="P85" s="22"/>
      <c r="Q85" s="9">
        <v>39</v>
      </c>
      <c r="T85" s="4">
        <v>475</v>
      </c>
      <c r="U85" s="33">
        <v>468</v>
      </c>
      <c r="V85" s="3">
        <f t="shared" si="8"/>
        <v>21</v>
      </c>
      <c r="W85" s="3" t="s">
        <v>1007</v>
      </c>
    </row>
    <row r="86" spans="1:23" x14ac:dyDescent="0.15">
      <c r="A86" s="3" t="s">
        <v>938</v>
      </c>
      <c r="B86" s="3" t="s">
        <v>1221</v>
      </c>
      <c r="C86" s="3" t="s">
        <v>973</v>
      </c>
      <c r="D86" s="4">
        <v>4</v>
      </c>
      <c r="E86" s="4" t="s">
        <v>34</v>
      </c>
      <c r="G86" s="4"/>
      <c r="J86" s="4" t="s">
        <v>25</v>
      </c>
      <c r="K86" s="10">
        <v>490</v>
      </c>
      <c r="L86" s="12">
        <v>4.9000000000000004</v>
      </c>
      <c r="M86" s="9">
        <v>5.0999999999999996</v>
      </c>
      <c r="N86" s="12">
        <f>SUM(M86-L86)</f>
        <v>0.19999999999999929</v>
      </c>
      <c r="O86" s="22"/>
      <c r="P86" s="22"/>
      <c r="Q86" s="9">
        <v>39</v>
      </c>
      <c r="T86" s="4">
        <v>515</v>
      </c>
      <c r="U86" s="34">
        <v>502</v>
      </c>
      <c r="V86" s="3">
        <f t="shared" si="8"/>
        <v>12</v>
      </c>
      <c r="W86" s="3" t="s">
        <v>1032</v>
      </c>
    </row>
    <row r="87" spans="1:23" x14ac:dyDescent="0.15">
      <c r="A87" s="3" t="s">
        <v>1277</v>
      </c>
      <c r="B87" s="3" t="s">
        <v>1128</v>
      </c>
      <c r="C87" s="3" t="s">
        <v>977</v>
      </c>
      <c r="D87" s="4">
        <v>5</v>
      </c>
      <c r="E87" s="4" t="s">
        <v>20</v>
      </c>
      <c r="G87" s="4"/>
      <c r="J87" s="4" t="s">
        <v>25</v>
      </c>
      <c r="K87" s="10">
        <v>498</v>
      </c>
      <c r="L87" s="12">
        <v>6.3</v>
      </c>
      <c r="M87" s="9">
        <v>3.7</v>
      </c>
      <c r="N87" s="12">
        <f>SUM(M87-L87)</f>
        <v>-2.5999999999999996</v>
      </c>
      <c r="O87" s="22"/>
      <c r="P87" s="22"/>
      <c r="Q87" s="9">
        <v>35</v>
      </c>
      <c r="T87" s="4">
        <v>523</v>
      </c>
      <c r="U87" s="35">
        <v>539</v>
      </c>
      <c r="V87" s="3">
        <f t="shared" si="8"/>
        <v>41</v>
      </c>
      <c r="W87" s="3" t="s">
        <v>1054</v>
      </c>
    </row>
    <row r="88" spans="1:23" x14ac:dyDescent="0.15">
      <c r="A88" s="3" t="s">
        <v>123</v>
      </c>
      <c r="B88" s="3" t="s">
        <v>1273</v>
      </c>
      <c r="C88" s="3" t="s">
        <v>977</v>
      </c>
      <c r="D88" s="4">
        <v>6</v>
      </c>
      <c r="E88" s="4" t="s">
        <v>20</v>
      </c>
      <c r="G88" s="4"/>
      <c r="J88" s="4" t="s">
        <v>25</v>
      </c>
      <c r="K88" s="9">
        <v>380</v>
      </c>
      <c r="L88" s="5"/>
      <c r="M88" s="9">
        <v>2.9</v>
      </c>
      <c r="N88" s="5"/>
      <c r="O88" s="22"/>
      <c r="P88" s="22"/>
      <c r="Q88" s="9">
        <v>9</v>
      </c>
      <c r="T88" s="4"/>
      <c r="U88" s="33">
        <v>442</v>
      </c>
      <c r="V88" s="3">
        <f t="shared" si="8"/>
        <v>62</v>
      </c>
    </row>
    <row r="89" spans="1:23" x14ac:dyDescent="0.15">
      <c r="A89" s="3" t="s">
        <v>123</v>
      </c>
      <c r="B89" s="3" t="s">
        <v>1212</v>
      </c>
      <c r="C89" s="3" t="s">
        <v>977</v>
      </c>
      <c r="D89" s="4">
        <v>4</v>
      </c>
      <c r="E89" s="4" t="s">
        <v>34</v>
      </c>
      <c r="G89" s="4"/>
      <c r="J89" s="4" t="s">
        <v>25</v>
      </c>
      <c r="K89" s="10">
        <v>508</v>
      </c>
      <c r="L89" s="12">
        <v>5.0999999999999996</v>
      </c>
      <c r="M89" s="9">
        <v>5.5</v>
      </c>
      <c r="N89" s="12">
        <f t="shared" ref="N89:N98" si="9">SUM(M89-L89)</f>
        <v>0.40000000000000036</v>
      </c>
      <c r="O89" s="22"/>
      <c r="P89" s="22"/>
      <c r="Q89" s="10">
        <v>61</v>
      </c>
      <c r="T89" s="4">
        <v>528</v>
      </c>
      <c r="U89" s="34">
        <v>490</v>
      </c>
      <c r="V89" s="3">
        <f t="shared" si="8"/>
        <v>-18</v>
      </c>
      <c r="W89" s="3" t="s">
        <v>1027</v>
      </c>
    </row>
    <row r="90" spans="1:23" x14ac:dyDescent="0.15">
      <c r="A90" s="3" t="s">
        <v>1120</v>
      </c>
      <c r="B90" s="3" t="s">
        <v>883</v>
      </c>
      <c r="C90" s="3" t="s">
        <v>977</v>
      </c>
      <c r="D90" s="4">
        <v>4</v>
      </c>
      <c r="E90" s="4" t="s">
        <v>20</v>
      </c>
      <c r="G90" s="4"/>
      <c r="J90" s="4" t="s">
        <v>25</v>
      </c>
      <c r="K90" s="10">
        <v>501</v>
      </c>
      <c r="L90" s="13">
        <v>7.7</v>
      </c>
      <c r="M90" s="9">
        <v>6.9</v>
      </c>
      <c r="N90" s="12">
        <f t="shared" si="9"/>
        <v>-0.79999999999999982</v>
      </c>
      <c r="O90" s="22"/>
      <c r="P90" s="22"/>
      <c r="Q90" s="10">
        <v>65</v>
      </c>
      <c r="T90" s="4"/>
      <c r="U90" s="34">
        <v>520</v>
      </c>
      <c r="V90" s="3">
        <f t="shared" si="8"/>
        <v>19</v>
      </c>
    </row>
    <row r="91" spans="1:23" x14ac:dyDescent="0.15">
      <c r="A91" s="3" t="s">
        <v>1085</v>
      </c>
      <c r="B91" s="3" t="s">
        <v>1086</v>
      </c>
      <c r="C91" s="3" t="s">
        <v>973</v>
      </c>
      <c r="D91" s="4">
        <v>4</v>
      </c>
      <c r="E91" s="4" t="s">
        <v>34</v>
      </c>
      <c r="G91" s="4"/>
      <c r="J91" s="4" t="s">
        <v>25</v>
      </c>
      <c r="K91" s="9">
        <v>470</v>
      </c>
      <c r="L91" s="12">
        <v>2.9</v>
      </c>
      <c r="M91" s="9">
        <v>3.8</v>
      </c>
      <c r="N91" s="13">
        <f t="shared" si="9"/>
        <v>0.89999999999999991</v>
      </c>
      <c r="O91" s="22"/>
      <c r="P91" s="22"/>
      <c r="Q91" s="9">
        <v>39</v>
      </c>
      <c r="T91" s="4">
        <v>495</v>
      </c>
      <c r="U91" s="34">
        <v>498</v>
      </c>
      <c r="V91" s="3">
        <f t="shared" si="8"/>
        <v>28</v>
      </c>
      <c r="W91" s="3" t="s">
        <v>1030</v>
      </c>
    </row>
    <row r="92" spans="1:23" x14ac:dyDescent="0.15">
      <c r="A92" s="3" t="s">
        <v>1152</v>
      </c>
      <c r="B92" s="3" t="s">
        <v>31</v>
      </c>
      <c r="C92" s="3" t="s">
        <v>973</v>
      </c>
      <c r="D92" s="4">
        <v>3</v>
      </c>
      <c r="E92" s="4" t="s">
        <v>20</v>
      </c>
      <c r="G92" s="4"/>
      <c r="J92" s="4" t="s">
        <v>25</v>
      </c>
      <c r="K92" s="10">
        <v>495</v>
      </c>
      <c r="L92" s="12">
        <v>5.5</v>
      </c>
      <c r="M92" s="9">
        <v>5.4</v>
      </c>
      <c r="N92" s="12">
        <f t="shared" si="9"/>
        <v>-9.9999999999999645E-2</v>
      </c>
      <c r="O92" s="22"/>
      <c r="P92" s="22"/>
      <c r="Q92" s="9">
        <v>26</v>
      </c>
      <c r="T92" s="4">
        <v>525</v>
      </c>
      <c r="U92" s="33">
        <v>544</v>
      </c>
      <c r="V92" s="3">
        <f t="shared" si="8"/>
        <v>49</v>
      </c>
      <c r="W92" s="3" t="s">
        <v>1058</v>
      </c>
    </row>
    <row r="93" spans="1:23" x14ac:dyDescent="0.15">
      <c r="A93" s="3" t="s">
        <v>723</v>
      </c>
      <c r="B93" s="3" t="s">
        <v>1302</v>
      </c>
      <c r="C93" s="3" t="s">
        <v>973</v>
      </c>
      <c r="D93" s="4">
        <v>3</v>
      </c>
      <c r="E93" s="4" t="s">
        <v>20</v>
      </c>
      <c r="G93" s="4"/>
      <c r="J93" s="4" t="s">
        <v>25</v>
      </c>
      <c r="K93" s="9">
        <v>409</v>
      </c>
      <c r="L93" s="12">
        <v>1.9</v>
      </c>
      <c r="M93" s="9">
        <v>4.8</v>
      </c>
      <c r="N93" s="37">
        <f t="shared" si="9"/>
        <v>2.9</v>
      </c>
      <c r="O93" s="22"/>
      <c r="P93" s="22"/>
      <c r="Q93" s="9">
        <v>26</v>
      </c>
      <c r="T93" s="4">
        <v>434</v>
      </c>
      <c r="U93" s="33">
        <v>457</v>
      </c>
      <c r="V93" s="3">
        <f t="shared" si="8"/>
        <v>48</v>
      </c>
      <c r="W93" s="3" t="s">
        <v>1001</v>
      </c>
    </row>
    <row r="94" spans="1:23" x14ac:dyDescent="0.15">
      <c r="A94" s="3" t="s">
        <v>723</v>
      </c>
      <c r="B94" s="3" t="s">
        <v>1305</v>
      </c>
      <c r="C94" s="3" t="s">
        <v>977</v>
      </c>
      <c r="D94" s="4">
        <v>5</v>
      </c>
      <c r="E94" s="4" t="s">
        <v>34</v>
      </c>
      <c r="G94" s="4"/>
      <c r="J94" s="4" t="s">
        <v>21</v>
      </c>
      <c r="K94" s="10">
        <v>518</v>
      </c>
      <c r="L94" s="12">
        <v>3.1</v>
      </c>
      <c r="M94" s="9">
        <v>3.4</v>
      </c>
      <c r="N94" s="12">
        <f t="shared" si="9"/>
        <v>0.29999999999999982</v>
      </c>
      <c r="O94" s="22"/>
      <c r="P94" s="22"/>
      <c r="Q94" s="9">
        <v>26</v>
      </c>
      <c r="T94" s="4">
        <v>443</v>
      </c>
      <c r="U94" s="33">
        <v>457</v>
      </c>
      <c r="V94" s="3">
        <f t="shared" si="8"/>
        <v>-61</v>
      </c>
      <c r="W94" s="3" t="s">
        <v>1002</v>
      </c>
    </row>
    <row r="95" spans="1:23" x14ac:dyDescent="0.15">
      <c r="A95" s="3" t="s">
        <v>723</v>
      </c>
      <c r="B95" s="3" t="s">
        <v>1259</v>
      </c>
      <c r="C95" s="3" t="s">
        <v>977</v>
      </c>
      <c r="D95" s="4">
        <v>5</v>
      </c>
      <c r="E95" s="4" t="s">
        <v>34</v>
      </c>
      <c r="G95" s="4"/>
      <c r="J95" s="4" t="s">
        <v>25</v>
      </c>
      <c r="K95" s="9">
        <v>457</v>
      </c>
      <c r="L95" s="12">
        <v>3.9</v>
      </c>
      <c r="M95" s="9">
        <v>4.2</v>
      </c>
      <c r="N95" s="12">
        <f t="shared" si="9"/>
        <v>0.30000000000000027</v>
      </c>
      <c r="O95" s="22"/>
      <c r="P95" s="22"/>
      <c r="Q95" s="9">
        <v>30</v>
      </c>
      <c r="T95" s="4">
        <v>482</v>
      </c>
      <c r="U95" s="33">
        <v>481</v>
      </c>
      <c r="V95" s="3">
        <f t="shared" si="8"/>
        <v>24</v>
      </c>
      <c r="W95" s="3" t="s">
        <v>1021</v>
      </c>
    </row>
    <row r="96" spans="1:23" x14ac:dyDescent="0.15">
      <c r="A96" s="3" t="s">
        <v>1148</v>
      </c>
      <c r="B96" s="3" t="s">
        <v>1149</v>
      </c>
      <c r="C96" s="3" t="s">
        <v>977</v>
      </c>
      <c r="D96" s="4">
        <v>3</v>
      </c>
      <c r="E96" s="4" t="s">
        <v>20</v>
      </c>
      <c r="G96" s="4"/>
      <c r="J96" s="4" t="s">
        <v>25</v>
      </c>
      <c r="K96" s="9">
        <v>483</v>
      </c>
      <c r="L96" s="12">
        <v>6.3</v>
      </c>
      <c r="M96" s="9">
        <v>5.6</v>
      </c>
      <c r="N96" s="12">
        <f t="shared" si="9"/>
        <v>-0.70000000000000018</v>
      </c>
      <c r="O96" s="22"/>
      <c r="P96" s="22"/>
      <c r="Q96" s="25">
        <v>83</v>
      </c>
      <c r="T96" s="4">
        <v>508</v>
      </c>
      <c r="U96" s="34">
        <v>520</v>
      </c>
      <c r="V96" s="3">
        <f t="shared" si="8"/>
        <v>37</v>
      </c>
      <c r="W96" s="3" t="s">
        <v>678</v>
      </c>
    </row>
    <row r="97" spans="1:23" x14ac:dyDescent="0.15">
      <c r="A97" s="3" t="s">
        <v>568</v>
      </c>
      <c r="B97" s="3" t="s">
        <v>1153</v>
      </c>
      <c r="C97" s="3" t="s">
        <v>977</v>
      </c>
      <c r="D97" s="4">
        <v>3</v>
      </c>
      <c r="E97" s="4" t="s">
        <v>20</v>
      </c>
      <c r="G97" s="4"/>
      <c r="J97" s="4" t="s">
        <v>25</v>
      </c>
      <c r="K97" s="9">
        <v>427</v>
      </c>
      <c r="L97" s="12">
        <v>4.3</v>
      </c>
      <c r="M97" s="9">
        <v>3.7</v>
      </c>
      <c r="N97" s="12">
        <f t="shared" si="9"/>
        <v>-0.59999999999999964</v>
      </c>
      <c r="O97" s="22"/>
      <c r="P97" s="22"/>
      <c r="Q97" s="9">
        <v>43</v>
      </c>
      <c r="T97" s="4">
        <v>452</v>
      </c>
      <c r="U97" s="33">
        <v>455</v>
      </c>
      <c r="V97" s="3">
        <f t="shared" si="8"/>
        <v>28</v>
      </c>
      <c r="W97" s="3" t="s">
        <v>997</v>
      </c>
    </row>
    <row r="98" spans="1:23" x14ac:dyDescent="0.15">
      <c r="A98" s="3" t="s">
        <v>261</v>
      </c>
      <c r="B98" s="3" t="s">
        <v>1278</v>
      </c>
      <c r="C98" s="3" t="s">
        <v>977</v>
      </c>
      <c r="D98" s="4">
        <v>6</v>
      </c>
      <c r="E98" s="4" t="s">
        <v>34</v>
      </c>
      <c r="G98" s="4"/>
      <c r="J98" s="4" t="s">
        <v>25</v>
      </c>
      <c r="K98" s="9">
        <v>452</v>
      </c>
      <c r="L98" s="12">
        <v>2.8</v>
      </c>
      <c r="M98" s="9">
        <v>3.6</v>
      </c>
      <c r="N98" s="13">
        <f t="shared" si="9"/>
        <v>0.80000000000000027</v>
      </c>
      <c r="O98" s="22"/>
      <c r="P98" s="22"/>
      <c r="Q98" s="9">
        <v>43</v>
      </c>
      <c r="T98" s="4">
        <v>477</v>
      </c>
      <c r="U98" s="33">
        <v>455</v>
      </c>
      <c r="V98" s="3">
        <f t="shared" si="8"/>
        <v>3</v>
      </c>
      <c r="W98" s="3" t="s">
        <v>998</v>
      </c>
    </row>
    <row r="99" spans="1:23" x14ac:dyDescent="0.15">
      <c r="A99" s="3" t="s">
        <v>1098</v>
      </c>
      <c r="B99" s="3" t="s">
        <v>1099</v>
      </c>
      <c r="C99" s="3" t="s">
        <v>977</v>
      </c>
      <c r="D99" s="4">
        <v>6</v>
      </c>
      <c r="E99" s="4" t="s">
        <v>34</v>
      </c>
      <c r="G99" s="4"/>
      <c r="J99" s="4" t="s">
        <v>21</v>
      </c>
      <c r="K99" s="10">
        <v>538</v>
      </c>
      <c r="L99" s="5"/>
      <c r="M99" s="25">
        <v>8.4</v>
      </c>
      <c r="N99" s="5"/>
      <c r="O99" s="22"/>
      <c r="P99" s="22"/>
      <c r="Q99" s="10">
        <v>70</v>
      </c>
      <c r="T99" s="4">
        <v>563</v>
      </c>
      <c r="U99" s="33">
        <v>556</v>
      </c>
      <c r="V99" s="3">
        <f t="shared" si="8"/>
        <v>18</v>
      </c>
      <c r="W99" s="3" t="s">
        <v>1062</v>
      </c>
    </row>
    <row r="100" spans="1:23" x14ac:dyDescent="0.15">
      <c r="A100" s="3" t="s">
        <v>176</v>
      </c>
      <c r="B100" s="3" t="s">
        <v>1198</v>
      </c>
      <c r="C100" s="3" t="s">
        <v>973</v>
      </c>
      <c r="D100" s="4">
        <v>3</v>
      </c>
      <c r="E100" s="4" t="s">
        <v>34</v>
      </c>
      <c r="G100" s="4"/>
      <c r="J100" s="4" t="s">
        <v>25</v>
      </c>
      <c r="K100" s="9">
        <v>475</v>
      </c>
      <c r="L100" s="12">
        <v>5.0999999999999996</v>
      </c>
      <c r="M100" s="9">
        <v>5.7</v>
      </c>
      <c r="N100" s="13">
        <f>SUM(M100-L100)</f>
        <v>0.60000000000000053</v>
      </c>
      <c r="O100" s="22"/>
      <c r="P100" s="22"/>
      <c r="Q100" s="9">
        <v>35</v>
      </c>
      <c r="T100" s="4">
        <v>500</v>
      </c>
      <c r="U100" s="33">
        <v>447</v>
      </c>
      <c r="V100" s="3">
        <f t="shared" si="8"/>
        <v>-28</v>
      </c>
      <c r="W100" s="3" t="s">
        <v>991</v>
      </c>
    </row>
    <row r="101" spans="1:23" x14ac:dyDescent="0.15">
      <c r="A101" s="3" t="s">
        <v>176</v>
      </c>
      <c r="B101" s="3" t="s">
        <v>1254</v>
      </c>
      <c r="C101" s="3" t="s">
        <v>977</v>
      </c>
      <c r="D101" s="4">
        <v>5</v>
      </c>
      <c r="E101" s="4" t="s">
        <v>34</v>
      </c>
      <c r="G101" s="4"/>
      <c r="J101" s="4" t="s">
        <v>25</v>
      </c>
      <c r="K101" s="9">
        <v>418</v>
      </c>
      <c r="L101" s="5"/>
      <c r="M101" s="9">
        <v>3.4</v>
      </c>
      <c r="N101" s="5"/>
      <c r="O101" s="22"/>
      <c r="P101" s="22"/>
      <c r="Q101" s="9">
        <v>26</v>
      </c>
      <c r="T101" s="4">
        <v>443</v>
      </c>
      <c r="U101" s="33">
        <v>431</v>
      </c>
      <c r="V101" s="3">
        <f t="shared" si="8"/>
        <v>13</v>
      </c>
      <c r="W101" s="3" t="s">
        <v>985</v>
      </c>
    </row>
    <row r="102" spans="1:23" x14ac:dyDescent="0.15">
      <c r="A102" s="30" t="s">
        <v>176</v>
      </c>
      <c r="B102" s="30" t="s">
        <v>1333</v>
      </c>
      <c r="C102" s="30"/>
      <c r="D102" s="31"/>
      <c r="E102" s="31"/>
      <c r="F102" s="30"/>
      <c r="G102" s="31"/>
      <c r="H102" s="30"/>
      <c r="I102" s="30"/>
      <c r="J102" s="31"/>
      <c r="K102" s="4"/>
      <c r="L102" s="5"/>
      <c r="M102" s="5"/>
      <c r="N102" s="36"/>
      <c r="O102" s="32"/>
      <c r="P102" s="32"/>
      <c r="Q102" s="4"/>
      <c r="T102" s="4">
        <v>503</v>
      </c>
      <c r="U102" s="34">
        <v>511</v>
      </c>
      <c r="W102" s="30"/>
    </row>
    <row r="103" spans="1:23" x14ac:dyDescent="0.15">
      <c r="A103" s="3" t="s">
        <v>176</v>
      </c>
      <c r="B103" s="3" t="s">
        <v>1159</v>
      </c>
      <c r="C103" s="3" t="s">
        <v>973</v>
      </c>
      <c r="D103" s="4">
        <v>3</v>
      </c>
      <c r="E103" s="4" t="s">
        <v>20</v>
      </c>
      <c r="G103" s="4"/>
      <c r="J103" s="4" t="s">
        <v>25</v>
      </c>
      <c r="K103" s="9">
        <v>485</v>
      </c>
      <c r="L103" s="12">
        <v>5.3</v>
      </c>
      <c r="M103" s="9">
        <v>5.8</v>
      </c>
      <c r="N103" s="13">
        <f>SUM(M103-L103)</f>
        <v>0.5</v>
      </c>
      <c r="O103" s="22"/>
      <c r="P103" s="22"/>
      <c r="Q103" s="9">
        <v>39</v>
      </c>
      <c r="T103" s="4">
        <v>510</v>
      </c>
      <c r="U103" s="33">
        <v>473</v>
      </c>
      <c r="V103" s="3">
        <f>SUM(U103-K103)</f>
        <v>-12</v>
      </c>
      <c r="W103" s="3" t="s">
        <v>1012</v>
      </c>
    </row>
    <row r="104" spans="1:23" x14ac:dyDescent="0.15">
      <c r="A104" s="30" t="s">
        <v>176</v>
      </c>
      <c r="B104" s="30" t="s">
        <v>1337</v>
      </c>
      <c r="C104" s="30"/>
      <c r="D104" s="31"/>
      <c r="E104" s="31"/>
      <c r="F104" s="30"/>
      <c r="G104" s="31"/>
      <c r="H104" s="30"/>
      <c r="I104" s="30"/>
      <c r="J104" s="31"/>
      <c r="K104" s="4"/>
      <c r="L104" s="5"/>
      <c r="M104" s="5"/>
      <c r="N104" s="36"/>
      <c r="O104" s="32"/>
      <c r="P104" s="32"/>
      <c r="Q104" s="4"/>
      <c r="T104" s="4"/>
      <c r="U104" s="33">
        <v>474</v>
      </c>
      <c r="W104" s="30"/>
    </row>
    <row r="105" spans="1:23" x14ac:dyDescent="0.15">
      <c r="A105" s="3" t="s">
        <v>129</v>
      </c>
      <c r="B105" s="3" t="s">
        <v>1213</v>
      </c>
      <c r="C105" s="3" t="s">
        <v>977</v>
      </c>
      <c r="D105" s="4">
        <v>4</v>
      </c>
      <c r="E105" s="4" t="s">
        <v>20</v>
      </c>
      <c r="G105" s="4"/>
      <c r="J105" s="4" t="s">
        <v>25</v>
      </c>
      <c r="K105" s="9">
        <v>449</v>
      </c>
      <c r="L105" s="12">
        <v>3.7</v>
      </c>
      <c r="M105" s="9">
        <v>4.7</v>
      </c>
      <c r="N105" s="37">
        <f>SUM(M105-L105)</f>
        <v>1</v>
      </c>
      <c r="O105" s="22"/>
      <c r="P105" s="22"/>
      <c r="Q105" s="9">
        <v>30</v>
      </c>
      <c r="T105" s="4"/>
    </row>
    <row r="106" spans="1:23" x14ac:dyDescent="0.15">
      <c r="A106" s="3" t="s">
        <v>129</v>
      </c>
      <c r="B106" s="3" t="s">
        <v>1132</v>
      </c>
      <c r="C106" s="3" t="s">
        <v>973</v>
      </c>
      <c r="D106" s="4">
        <v>5</v>
      </c>
      <c r="E106" s="4" t="s">
        <v>34</v>
      </c>
      <c r="G106" s="4"/>
      <c r="J106" s="4" t="s">
        <v>25</v>
      </c>
      <c r="K106" s="9">
        <v>468</v>
      </c>
      <c r="L106" s="12">
        <v>4.9000000000000004</v>
      </c>
      <c r="M106" s="9">
        <v>4.5999999999999996</v>
      </c>
      <c r="N106" s="12">
        <f>SUM(M106-L106)</f>
        <v>-0.30000000000000071</v>
      </c>
      <c r="O106" s="22"/>
      <c r="P106" s="22"/>
      <c r="Q106" s="9">
        <v>43</v>
      </c>
      <c r="T106" s="4"/>
      <c r="W106" s="3" t="s">
        <v>1072</v>
      </c>
    </row>
    <row r="107" spans="1:23" x14ac:dyDescent="0.15">
      <c r="A107" s="3" t="s">
        <v>129</v>
      </c>
      <c r="B107" s="3" t="s">
        <v>1176</v>
      </c>
      <c r="C107" s="3" t="s">
        <v>977</v>
      </c>
      <c r="D107" s="4">
        <v>6</v>
      </c>
      <c r="E107" s="4" t="s">
        <v>34</v>
      </c>
      <c r="G107" s="4"/>
      <c r="J107" s="4" t="s">
        <v>25</v>
      </c>
      <c r="K107" s="9">
        <v>444</v>
      </c>
      <c r="L107" s="12">
        <v>3.4</v>
      </c>
      <c r="M107" s="9">
        <v>3.1</v>
      </c>
      <c r="N107" s="12">
        <f>SUM(M107-L107)</f>
        <v>-0.29999999999999982</v>
      </c>
      <c r="O107" s="22"/>
      <c r="P107" s="22"/>
      <c r="Q107" s="9">
        <v>30</v>
      </c>
      <c r="T107" s="4">
        <v>469</v>
      </c>
      <c r="U107" s="33">
        <v>455</v>
      </c>
      <c r="V107" s="3">
        <f>SUM(U107-K107)</f>
        <v>11</v>
      </c>
      <c r="W107" s="3" t="s">
        <v>999</v>
      </c>
    </row>
    <row r="108" spans="1:23" x14ac:dyDescent="0.15">
      <c r="A108" s="3" t="s">
        <v>129</v>
      </c>
      <c r="B108" s="3" t="s">
        <v>1284</v>
      </c>
      <c r="C108" s="3" t="s">
        <v>977</v>
      </c>
      <c r="D108" s="4">
        <v>6</v>
      </c>
      <c r="E108" s="4" t="s">
        <v>20</v>
      </c>
      <c r="G108" s="4"/>
      <c r="J108" s="4" t="s">
        <v>25</v>
      </c>
      <c r="K108" s="9">
        <v>395</v>
      </c>
      <c r="L108" s="12">
        <v>3.3</v>
      </c>
      <c r="M108" s="9">
        <v>3.8</v>
      </c>
      <c r="N108" s="13">
        <f>SUM(M108-L108)</f>
        <v>0.5</v>
      </c>
      <c r="O108" s="22"/>
      <c r="P108" s="22"/>
      <c r="Q108" s="9">
        <v>35</v>
      </c>
      <c r="T108" s="4">
        <v>475</v>
      </c>
      <c r="U108" s="33">
        <v>457</v>
      </c>
      <c r="V108" s="3">
        <f>SUM(U108-K108)</f>
        <v>62</v>
      </c>
      <c r="W108" s="3" t="s">
        <v>1003</v>
      </c>
    </row>
    <row r="109" spans="1:23" x14ac:dyDescent="0.15">
      <c r="A109" s="3" t="s">
        <v>112</v>
      </c>
      <c r="B109" s="3" t="s">
        <v>1313</v>
      </c>
      <c r="C109" s="3" t="s">
        <v>973</v>
      </c>
      <c r="D109" s="4">
        <v>5</v>
      </c>
      <c r="E109" s="4"/>
      <c r="G109" s="4"/>
      <c r="J109" s="4"/>
      <c r="K109" s="4"/>
      <c r="L109" s="5"/>
      <c r="M109" s="9">
        <v>1.8</v>
      </c>
      <c r="N109" s="5"/>
      <c r="O109" s="22"/>
      <c r="P109" s="22"/>
      <c r="Q109" s="4"/>
      <c r="T109" s="4"/>
      <c r="U109" s="33">
        <v>417</v>
      </c>
    </row>
    <row r="110" spans="1:23" x14ac:dyDescent="0.15">
      <c r="A110" s="30" t="s">
        <v>112</v>
      </c>
      <c r="B110" s="30" t="s">
        <v>1338</v>
      </c>
      <c r="C110" s="30" t="s">
        <v>977</v>
      </c>
      <c r="D110" s="31">
        <v>6</v>
      </c>
      <c r="E110" s="31"/>
      <c r="F110" s="30"/>
      <c r="G110" s="31"/>
      <c r="H110" s="30"/>
      <c r="I110" s="30"/>
      <c r="J110" s="31"/>
      <c r="K110" s="4"/>
      <c r="L110" s="5"/>
      <c r="M110" s="4"/>
      <c r="N110" s="4"/>
      <c r="O110" s="22"/>
      <c r="P110" s="22"/>
      <c r="Q110" s="9">
        <v>30</v>
      </c>
      <c r="T110" s="4"/>
      <c r="U110" s="30"/>
      <c r="W110" s="30"/>
    </row>
    <row r="111" spans="1:23" x14ac:dyDescent="0.15">
      <c r="A111" s="3" t="s">
        <v>112</v>
      </c>
      <c r="B111" s="3" t="s">
        <v>1175</v>
      </c>
      <c r="C111" s="3" t="s">
        <v>977</v>
      </c>
      <c r="D111" s="4">
        <v>5</v>
      </c>
      <c r="E111" s="4" t="s">
        <v>34</v>
      </c>
      <c r="G111" s="4"/>
      <c r="J111" s="4" t="s">
        <v>25</v>
      </c>
      <c r="K111" s="9">
        <v>452</v>
      </c>
      <c r="L111" s="12">
        <v>5.5</v>
      </c>
      <c r="M111" s="9">
        <v>5</v>
      </c>
      <c r="N111" s="12">
        <f>SUM(M111-L111)</f>
        <v>-0.5</v>
      </c>
      <c r="O111" s="22"/>
      <c r="P111" s="22"/>
      <c r="Q111" s="9">
        <v>35</v>
      </c>
      <c r="T111" s="4">
        <v>477</v>
      </c>
      <c r="U111" s="34">
        <v>494</v>
      </c>
      <c r="V111" s="3">
        <f>SUM(U111-K111)</f>
        <v>42</v>
      </c>
    </row>
    <row r="112" spans="1:23" x14ac:dyDescent="0.15">
      <c r="A112" s="3" t="s">
        <v>1266</v>
      </c>
      <c r="B112" s="3" t="s">
        <v>1267</v>
      </c>
      <c r="C112" s="3" t="s">
        <v>973</v>
      </c>
      <c r="D112" s="4">
        <v>4</v>
      </c>
      <c r="E112" s="4" t="s">
        <v>34</v>
      </c>
      <c r="G112" s="4"/>
      <c r="J112" s="4" t="s">
        <v>25</v>
      </c>
      <c r="K112" s="9">
        <v>460</v>
      </c>
      <c r="L112" s="5"/>
      <c r="M112" s="9">
        <v>4.4000000000000004</v>
      </c>
      <c r="N112" s="5"/>
      <c r="O112" s="22"/>
      <c r="P112" s="22"/>
      <c r="Q112" s="9">
        <v>26</v>
      </c>
      <c r="T112" s="4"/>
      <c r="U112" s="34">
        <v>494</v>
      </c>
      <c r="V112" s="3">
        <f>SUM(U112-K112)</f>
        <v>34</v>
      </c>
    </row>
    <row r="113" spans="1:23" x14ac:dyDescent="0.15">
      <c r="A113" s="30" t="s">
        <v>1314</v>
      </c>
      <c r="B113" s="30" t="s">
        <v>1315</v>
      </c>
      <c r="C113" s="30"/>
      <c r="D113" s="31"/>
      <c r="E113" s="31"/>
      <c r="F113" s="30"/>
      <c r="G113" s="31"/>
      <c r="H113" s="30"/>
      <c r="I113" s="30"/>
      <c r="J113" s="31"/>
      <c r="K113" s="4"/>
      <c r="L113" s="5"/>
      <c r="M113" s="5"/>
      <c r="N113" s="36"/>
      <c r="O113" s="32"/>
      <c r="P113" s="32"/>
      <c r="Q113" s="4"/>
      <c r="T113" s="4"/>
      <c r="U113" s="33">
        <v>474</v>
      </c>
      <c r="W113" s="30"/>
    </row>
    <row r="114" spans="1:23" x14ac:dyDescent="0.15">
      <c r="A114" s="3" t="s">
        <v>1215</v>
      </c>
      <c r="B114" s="3" t="s">
        <v>1216</v>
      </c>
      <c r="C114" s="3" t="s">
        <v>973</v>
      </c>
      <c r="D114" s="4">
        <v>6</v>
      </c>
      <c r="E114" s="4" t="s">
        <v>34</v>
      </c>
      <c r="G114" s="4"/>
      <c r="J114" s="4" t="s">
        <v>25</v>
      </c>
      <c r="K114" s="9">
        <v>485</v>
      </c>
      <c r="L114" s="12">
        <v>6.2</v>
      </c>
      <c r="M114" s="9">
        <v>5.4</v>
      </c>
      <c r="N114" s="12">
        <f>SUM(M114-L114)</f>
        <v>-0.79999999999999982</v>
      </c>
      <c r="O114" s="22"/>
      <c r="P114" s="22"/>
      <c r="Q114" s="10">
        <v>57</v>
      </c>
      <c r="T114" s="4"/>
      <c r="U114" s="33">
        <v>464</v>
      </c>
      <c r="V114" s="3">
        <f>SUM(U114-K114)</f>
        <v>-21</v>
      </c>
    </row>
    <row r="115" spans="1:23" x14ac:dyDescent="0.15">
      <c r="A115" s="3" t="s">
        <v>1245</v>
      </c>
      <c r="B115" s="3" t="s">
        <v>447</v>
      </c>
      <c r="C115" s="3" t="s">
        <v>977</v>
      </c>
      <c r="D115" s="4">
        <v>4</v>
      </c>
      <c r="E115" s="4" t="s">
        <v>20</v>
      </c>
      <c r="G115" s="4"/>
      <c r="J115" s="4" t="s">
        <v>25</v>
      </c>
      <c r="K115" s="9">
        <v>430</v>
      </c>
      <c r="L115" s="12">
        <v>3.7</v>
      </c>
      <c r="M115" s="9">
        <v>3.8</v>
      </c>
      <c r="N115" s="12">
        <f>SUM(M115-L115)</f>
        <v>9.9999999999999645E-2</v>
      </c>
      <c r="O115" s="22"/>
      <c r="P115" s="22"/>
      <c r="Q115" s="9">
        <v>22</v>
      </c>
      <c r="T115" s="4"/>
      <c r="U115" s="33">
        <v>455</v>
      </c>
      <c r="V115" s="3">
        <f>SUM(U115-K115)</f>
        <v>25</v>
      </c>
    </row>
    <row r="116" spans="1:23" x14ac:dyDescent="0.15">
      <c r="A116" s="3" t="s">
        <v>323</v>
      </c>
      <c r="B116" s="3" t="s">
        <v>1311</v>
      </c>
      <c r="C116" s="3" t="s">
        <v>973</v>
      </c>
      <c r="D116" s="4">
        <v>6</v>
      </c>
      <c r="E116" s="4" t="s">
        <v>34</v>
      </c>
      <c r="G116" s="4"/>
      <c r="J116" s="4"/>
      <c r="K116" s="4"/>
      <c r="L116" s="12">
        <v>4.5999999999999996</v>
      </c>
      <c r="M116" s="9">
        <v>5.3</v>
      </c>
      <c r="N116" s="13">
        <f>SUM(M116-L116)</f>
        <v>0.70000000000000018</v>
      </c>
      <c r="O116" s="22"/>
      <c r="P116" s="22"/>
      <c r="Q116" s="9">
        <v>9</v>
      </c>
      <c r="T116" s="4"/>
    </row>
    <row r="117" spans="1:23" x14ac:dyDescent="0.15">
      <c r="A117" s="3" t="s">
        <v>450</v>
      </c>
      <c r="B117" s="3" t="s">
        <v>1197</v>
      </c>
      <c r="C117" s="3" t="s">
        <v>973</v>
      </c>
      <c r="D117" s="4">
        <v>3</v>
      </c>
      <c r="E117" s="4" t="s">
        <v>34</v>
      </c>
      <c r="G117" s="4"/>
      <c r="J117" s="4" t="s">
        <v>25</v>
      </c>
      <c r="K117" s="9">
        <v>473</v>
      </c>
      <c r="L117" s="5"/>
      <c r="M117" s="9">
        <v>6.3</v>
      </c>
      <c r="N117" s="5"/>
      <c r="O117" s="22"/>
      <c r="P117" s="22"/>
      <c r="Q117" s="9">
        <v>39</v>
      </c>
      <c r="T117" s="4">
        <v>513</v>
      </c>
      <c r="U117" s="33">
        <v>544</v>
      </c>
      <c r="V117" s="3">
        <f>SUM(U117-K117)</f>
        <v>71</v>
      </c>
      <c r="W117" s="3" t="s">
        <v>946</v>
      </c>
    </row>
    <row r="118" spans="1:23" x14ac:dyDescent="0.15">
      <c r="A118" s="3" t="s">
        <v>450</v>
      </c>
      <c r="B118" s="3" t="s">
        <v>1104</v>
      </c>
      <c r="C118" s="3" t="s">
        <v>977</v>
      </c>
      <c r="D118" s="4">
        <v>6</v>
      </c>
      <c r="E118" s="4" t="s">
        <v>20</v>
      </c>
      <c r="G118" s="4"/>
      <c r="J118" s="4" t="s">
        <v>25</v>
      </c>
      <c r="K118" s="9">
        <v>475</v>
      </c>
      <c r="L118" s="37">
        <v>8.5</v>
      </c>
      <c r="M118" s="25">
        <v>8.1999999999999993</v>
      </c>
      <c r="N118" s="12">
        <f>SUM(M118-L118)</f>
        <v>-0.30000000000000071</v>
      </c>
      <c r="O118" s="22"/>
      <c r="P118" s="22"/>
      <c r="Q118" s="10">
        <v>65</v>
      </c>
      <c r="T118" s="4">
        <v>500</v>
      </c>
      <c r="U118" s="34">
        <v>507</v>
      </c>
      <c r="V118" s="3">
        <f>SUM(U118-K118)</f>
        <v>32</v>
      </c>
      <c r="W118" s="3" t="s">
        <v>1036</v>
      </c>
    </row>
    <row r="119" spans="1:23" x14ac:dyDescent="0.15">
      <c r="A119" s="30" t="s">
        <v>1177</v>
      </c>
      <c r="B119" s="30" t="s">
        <v>1178</v>
      </c>
      <c r="C119" s="30" t="s">
        <v>977</v>
      </c>
      <c r="D119" s="31">
        <v>5</v>
      </c>
      <c r="E119" s="31" t="s">
        <v>34</v>
      </c>
      <c r="F119" s="30"/>
      <c r="G119" s="31"/>
      <c r="H119" s="30"/>
      <c r="I119" s="30"/>
      <c r="J119" s="31" t="s">
        <v>25</v>
      </c>
      <c r="K119" s="9">
        <v>478</v>
      </c>
      <c r="L119" s="12">
        <v>5.6</v>
      </c>
      <c r="M119" s="4"/>
      <c r="N119" s="4"/>
      <c r="O119" s="22"/>
      <c r="P119" s="22"/>
      <c r="Q119" s="10">
        <v>52</v>
      </c>
      <c r="T119" s="4">
        <v>528</v>
      </c>
      <c r="U119" s="34">
        <v>516</v>
      </c>
      <c r="V119" s="3">
        <f>SUM(U119-K119)</f>
        <v>38</v>
      </c>
      <c r="W119" s="30" t="s">
        <v>1044</v>
      </c>
    </row>
    <row r="120" spans="1:23" x14ac:dyDescent="0.15">
      <c r="A120" s="30" t="s">
        <v>71</v>
      </c>
      <c r="B120" s="30" t="s">
        <v>1108</v>
      </c>
      <c r="C120" s="30" t="s">
        <v>979</v>
      </c>
      <c r="D120" s="31">
        <v>4</v>
      </c>
      <c r="E120" s="31" t="s">
        <v>20</v>
      </c>
      <c r="F120" s="30"/>
      <c r="G120" s="31" t="s">
        <v>73</v>
      </c>
      <c r="H120" s="30"/>
      <c r="I120" s="30"/>
      <c r="J120" s="31" t="s">
        <v>25</v>
      </c>
      <c r="K120" s="9">
        <v>409</v>
      </c>
      <c r="L120" s="12">
        <v>3.7</v>
      </c>
      <c r="M120" s="9">
        <v>3.3</v>
      </c>
      <c r="N120" s="12">
        <f>SUM(M120-L120)</f>
        <v>-0.40000000000000036</v>
      </c>
      <c r="O120" s="22"/>
      <c r="P120" s="22"/>
      <c r="Q120" s="9">
        <v>30</v>
      </c>
      <c r="T120" s="4">
        <v>434</v>
      </c>
      <c r="U120" s="33">
        <v>462</v>
      </c>
      <c r="V120" s="3">
        <f>SUM(U120-K120)</f>
        <v>53</v>
      </c>
      <c r="W120" s="30" t="s">
        <v>1004</v>
      </c>
    </row>
    <row r="121" spans="1:23" x14ac:dyDescent="0.15">
      <c r="A121" s="3" t="s">
        <v>71</v>
      </c>
      <c r="B121" s="3" t="s">
        <v>1125</v>
      </c>
      <c r="C121" s="3" t="s">
        <v>977</v>
      </c>
      <c r="D121" s="4">
        <v>3</v>
      </c>
      <c r="E121" s="4" t="s">
        <v>34</v>
      </c>
      <c r="G121" s="4"/>
      <c r="J121" s="4" t="s">
        <v>21</v>
      </c>
      <c r="K121" s="10">
        <v>524</v>
      </c>
      <c r="L121" s="13">
        <v>8.1</v>
      </c>
      <c r="M121" s="9">
        <v>5</v>
      </c>
      <c r="N121" s="12">
        <f>SUM(M121-L121)</f>
        <v>-3.0999999999999996</v>
      </c>
      <c r="O121" s="22"/>
      <c r="P121" s="22"/>
      <c r="Q121" s="10">
        <v>61</v>
      </c>
      <c r="T121" s="4"/>
      <c r="W121" s="3" t="s">
        <v>1073</v>
      </c>
    </row>
    <row r="122" spans="1:23" x14ac:dyDescent="0.15">
      <c r="A122" s="3" t="s">
        <v>415</v>
      </c>
      <c r="B122" s="3" t="s">
        <v>1248</v>
      </c>
      <c r="C122" s="3" t="s">
        <v>977</v>
      </c>
      <c r="D122" s="4">
        <v>3</v>
      </c>
      <c r="E122" s="4" t="s">
        <v>20</v>
      </c>
      <c r="G122" s="4"/>
      <c r="J122" s="4" t="s">
        <v>25</v>
      </c>
      <c r="K122" s="10">
        <v>508</v>
      </c>
      <c r="L122" s="12">
        <v>5</v>
      </c>
      <c r="M122" s="9">
        <v>2.7</v>
      </c>
      <c r="N122" s="12">
        <f>SUM(M122-L122)</f>
        <v>-2.2999999999999998</v>
      </c>
      <c r="O122" s="22"/>
      <c r="P122" s="22"/>
      <c r="Q122" s="9">
        <v>39</v>
      </c>
      <c r="T122" s="4"/>
      <c r="W122" s="3" t="s">
        <v>623</v>
      </c>
    </row>
    <row r="123" spans="1:23" x14ac:dyDescent="0.15">
      <c r="A123" s="30" t="s">
        <v>1318</v>
      </c>
      <c r="B123" s="30" t="s">
        <v>883</v>
      </c>
      <c r="C123" s="30"/>
      <c r="D123" s="31"/>
      <c r="E123" s="31"/>
      <c r="F123" s="30"/>
      <c r="G123" s="31"/>
      <c r="H123" s="30"/>
      <c r="I123" s="30"/>
      <c r="J123" s="31"/>
      <c r="K123" s="4"/>
      <c r="L123" s="5"/>
      <c r="M123" s="5"/>
      <c r="N123" s="36"/>
      <c r="O123" s="32"/>
      <c r="P123" s="32"/>
      <c r="Q123" s="4"/>
      <c r="T123" s="4"/>
      <c r="U123" s="33">
        <v>449</v>
      </c>
      <c r="W123" s="30"/>
    </row>
    <row r="124" spans="1:23" x14ac:dyDescent="0.15">
      <c r="A124" s="3" t="s">
        <v>745</v>
      </c>
      <c r="B124" s="3" t="s">
        <v>1288</v>
      </c>
      <c r="C124" s="3" t="s">
        <v>973</v>
      </c>
      <c r="D124" s="4">
        <v>5</v>
      </c>
      <c r="E124" s="4" t="s">
        <v>20</v>
      </c>
      <c r="G124" s="4"/>
      <c r="J124" s="4" t="s">
        <v>25</v>
      </c>
      <c r="K124" s="9">
        <v>388</v>
      </c>
      <c r="L124" s="12">
        <v>2.7</v>
      </c>
      <c r="M124" s="4"/>
      <c r="N124" s="4"/>
      <c r="O124" s="22"/>
      <c r="P124" s="22"/>
      <c r="Q124" s="9">
        <v>26</v>
      </c>
      <c r="T124" s="4">
        <v>413</v>
      </c>
      <c r="U124" s="33">
        <v>415</v>
      </c>
      <c r="V124" s="3">
        <f t="shared" ref="V124:V130" si="10">SUM(U124-K124)</f>
        <v>27</v>
      </c>
      <c r="W124" s="3" t="s">
        <v>976</v>
      </c>
    </row>
    <row r="125" spans="1:23" x14ac:dyDescent="0.15">
      <c r="A125" s="3" t="s">
        <v>1173</v>
      </c>
      <c r="B125" s="3" t="s">
        <v>1174</v>
      </c>
      <c r="C125" s="3" t="s">
        <v>977</v>
      </c>
      <c r="D125" s="4">
        <v>6</v>
      </c>
      <c r="E125" s="4" t="s">
        <v>34</v>
      </c>
      <c r="G125" s="4"/>
      <c r="J125" s="4" t="s">
        <v>25</v>
      </c>
      <c r="K125" s="9">
        <v>455</v>
      </c>
      <c r="L125" s="12">
        <v>3.6</v>
      </c>
      <c r="M125" s="9">
        <v>3.9</v>
      </c>
      <c r="N125" s="12">
        <f>SUM(M125-L125)</f>
        <v>0.29999999999999982</v>
      </c>
      <c r="O125" s="22"/>
      <c r="P125" s="22"/>
      <c r="Q125" s="4"/>
      <c r="T125" s="4">
        <v>480</v>
      </c>
      <c r="U125" s="33">
        <v>455</v>
      </c>
      <c r="V125" s="3">
        <f t="shared" si="10"/>
        <v>0</v>
      </c>
      <c r="W125" s="3" t="s">
        <v>1000</v>
      </c>
    </row>
    <row r="126" spans="1:23" x14ac:dyDescent="0.15">
      <c r="A126" s="3" t="s">
        <v>1100</v>
      </c>
      <c r="B126" s="3" t="s">
        <v>304</v>
      </c>
      <c r="C126" s="3" t="s">
        <v>973</v>
      </c>
      <c r="D126" s="4">
        <v>3</v>
      </c>
      <c r="E126" s="4" t="s">
        <v>34</v>
      </c>
      <c r="G126" s="4"/>
      <c r="J126" s="4" t="s">
        <v>25</v>
      </c>
      <c r="K126" s="10">
        <v>493</v>
      </c>
      <c r="L126" s="12">
        <v>5.9</v>
      </c>
      <c r="M126" s="9">
        <v>6.8</v>
      </c>
      <c r="N126" s="13">
        <f>SUM(M126-L126)</f>
        <v>0.89999999999999947</v>
      </c>
      <c r="O126" s="22"/>
      <c r="P126" s="22"/>
      <c r="Q126" s="9">
        <v>39</v>
      </c>
      <c r="T126" s="4">
        <v>518</v>
      </c>
      <c r="U126" s="35">
        <v>529</v>
      </c>
      <c r="V126" s="3">
        <f t="shared" si="10"/>
        <v>36</v>
      </c>
      <c r="W126" s="3" t="s">
        <v>1048</v>
      </c>
    </row>
    <row r="127" spans="1:23" x14ac:dyDescent="0.15">
      <c r="A127" s="3" t="s">
        <v>391</v>
      </c>
      <c r="B127" s="3" t="s">
        <v>1271</v>
      </c>
      <c r="C127" s="3" t="s">
        <v>977</v>
      </c>
      <c r="D127" s="4">
        <v>5</v>
      </c>
      <c r="E127" s="4" t="s">
        <v>34</v>
      </c>
      <c r="G127" s="4"/>
      <c r="J127" s="4" t="s">
        <v>25</v>
      </c>
      <c r="K127" s="9">
        <v>470</v>
      </c>
      <c r="L127" s="5"/>
      <c r="M127" s="9">
        <v>2.9</v>
      </c>
      <c r="N127" s="5"/>
      <c r="O127" s="22"/>
      <c r="P127" s="22"/>
      <c r="Q127" s="9">
        <v>26</v>
      </c>
      <c r="T127" s="4">
        <v>495</v>
      </c>
      <c r="U127" s="33">
        <v>473</v>
      </c>
      <c r="V127" s="3">
        <f t="shared" si="10"/>
        <v>3</v>
      </c>
      <c r="W127" s="3" t="s">
        <v>614</v>
      </c>
    </row>
    <row r="128" spans="1:23" x14ac:dyDescent="0.15">
      <c r="A128" s="3" t="s">
        <v>1233</v>
      </c>
      <c r="B128" s="3" t="s">
        <v>1234</v>
      </c>
      <c r="C128" s="3" t="s">
        <v>973</v>
      </c>
      <c r="D128" s="4">
        <v>5</v>
      </c>
      <c r="E128" s="4" t="s">
        <v>20</v>
      </c>
      <c r="G128" s="4"/>
      <c r="J128" s="4" t="s">
        <v>25</v>
      </c>
      <c r="K128" s="9">
        <v>470</v>
      </c>
      <c r="L128" s="12">
        <v>4.8</v>
      </c>
      <c r="M128" s="9">
        <v>4</v>
      </c>
      <c r="N128" s="12">
        <f t="shared" ref="N128:N137" si="11">SUM(M128-L128)</f>
        <v>-0.79999999999999982</v>
      </c>
      <c r="O128" s="22"/>
      <c r="P128" s="4">
        <f>SUM(N128=L128)</f>
        <v>0</v>
      </c>
      <c r="Q128" s="9">
        <v>22</v>
      </c>
      <c r="T128" s="4">
        <v>495</v>
      </c>
      <c r="U128" s="33">
        <v>482</v>
      </c>
      <c r="V128" s="3">
        <f t="shared" si="10"/>
        <v>12</v>
      </c>
      <c r="W128" s="3" t="s">
        <v>1022</v>
      </c>
    </row>
    <row r="129" spans="1:23" x14ac:dyDescent="0.15">
      <c r="A129" s="3" t="s">
        <v>1115</v>
      </c>
      <c r="B129" s="3" t="s">
        <v>1116</v>
      </c>
      <c r="C129" s="3" t="s">
        <v>977</v>
      </c>
      <c r="D129" s="4">
        <v>3</v>
      </c>
      <c r="E129" s="4" t="s">
        <v>20</v>
      </c>
      <c r="G129" s="4"/>
      <c r="J129" s="4" t="s">
        <v>21</v>
      </c>
      <c r="K129" s="10">
        <v>524</v>
      </c>
      <c r="L129" s="12">
        <v>4.4000000000000004</v>
      </c>
      <c r="M129" s="9">
        <v>5.0999999999999996</v>
      </c>
      <c r="N129" s="13">
        <f t="shared" si="11"/>
        <v>0.69999999999999929</v>
      </c>
      <c r="O129" s="22"/>
      <c r="P129" s="22"/>
      <c r="Q129" s="10">
        <v>74</v>
      </c>
      <c r="T129" s="4">
        <v>544</v>
      </c>
      <c r="U129" s="34">
        <v>502</v>
      </c>
      <c r="V129" s="3">
        <f t="shared" si="10"/>
        <v>-22</v>
      </c>
      <c r="W129" s="3" t="s">
        <v>1033</v>
      </c>
    </row>
    <row r="130" spans="1:23" x14ac:dyDescent="0.15">
      <c r="A130" s="3" t="s">
        <v>148</v>
      </c>
      <c r="B130" s="3" t="s">
        <v>1306</v>
      </c>
      <c r="C130" s="3" t="s">
        <v>977</v>
      </c>
      <c r="D130" s="4">
        <v>6</v>
      </c>
      <c r="E130" s="4" t="s">
        <v>34</v>
      </c>
      <c r="G130" s="4"/>
      <c r="J130" s="4" t="s">
        <v>25</v>
      </c>
      <c r="K130" s="9">
        <v>439</v>
      </c>
      <c r="L130" s="12">
        <v>3.7</v>
      </c>
      <c r="M130" s="9">
        <v>4</v>
      </c>
      <c r="N130" s="12">
        <f t="shared" si="11"/>
        <v>0.29999999999999982</v>
      </c>
      <c r="O130" s="22"/>
      <c r="P130" s="22"/>
      <c r="Q130" s="9">
        <v>26</v>
      </c>
      <c r="T130" s="4">
        <v>475</v>
      </c>
      <c r="U130" s="33">
        <v>453</v>
      </c>
      <c r="V130" s="3">
        <f t="shared" si="10"/>
        <v>14</v>
      </c>
      <c r="W130" s="3" t="s">
        <v>995</v>
      </c>
    </row>
    <row r="131" spans="1:23" x14ac:dyDescent="0.15">
      <c r="A131" s="3" t="s">
        <v>1225</v>
      </c>
      <c r="B131" s="3" t="s">
        <v>1226</v>
      </c>
      <c r="C131" s="3" t="s">
        <v>977</v>
      </c>
      <c r="D131" s="4">
        <v>4</v>
      </c>
      <c r="E131" s="4" t="s">
        <v>20</v>
      </c>
      <c r="G131" s="4"/>
      <c r="J131" s="4" t="s">
        <v>25</v>
      </c>
      <c r="K131" s="10">
        <v>498</v>
      </c>
      <c r="L131" s="12">
        <v>5.9</v>
      </c>
      <c r="M131" s="9">
        <v>6.2</v>
      </c>
      <c r="N131" s="12">
        <f t="shared" si="11"/>
        <v>0.29999999999999982</v>
      </c>
      <c r="O131" s="22"/>
      <c r="P131" s="22"/>
      <c r="Q131" s="10">
        <v>48</v>
      </c>
      <c r="T131" s="4"/>
    </row>
    <row r="132" spans="1:23" x14ac:dyDescent="0.15">
      <c r="A132" s="3" t="s">
        <v>1140</v>
      </c>
      <c r="B132" s="3" t="s">
        <v>1141</v>
      </c>
      <c r="C132" s="3" t="s">
        <v>977</v>
      </c>
      <c r="D132" s="4">
        <v>4</v>
      </c>
      <c r="E132" s="4" t="s">
        <v>20</v>
      </c>
      <c r="G132" s="4"/>
      <c r="J132" s="4" t="s">
        <v>25</v>
      </c>
      <c r="K132" s="9">
        <v>488</v>
      </c>
      <c r="L132" s="12">
        <v>5.2</v>
      </c>
      <c r="M132" s="9">
        <v>6</v>
      </c>
      <c r="N132" s="13">
        <f t="shared" si="11"/>
        <v>0.79999999999999982</v>
      </c>
      <c r="O132" s="22"/>
      <c r="P132" s="22"/>
      <c r="Q132" s="4"/>
      <c r="T132" s="4"/>
      <c r="U132" s="33">
        <v>426</v>
      </c>
      <c r="V132" s="3">
        <f t="shared" ref="V132:V137" si="12">SUM(U132-K132)</f>
        <v>-62</v>
      </c>
    </row>
    <row r="133" spans="1:23" x14ac:dyDescent="0.15">
      <c r="A133" s="3" t="s">
        <v>1105</v>
      </c>
      <c r="B133" s="3" t="s">
        <v>1106</v>
      </c>
      <c r="C133" s="3" t="s">
        <v>973</v>
      </c>
      <c r="D133" s="4">
        <v>4</v>
      </c>
      <c r="E133" s="4" t="s">
        <v>20</v>
      </c>
      <c r="G133" s="4"/>
      <c r="J133" s="4" t="s">
        <v>21</v>
      </c>
      <c r="K133" s="10">
        <v>521</v>
      </c>
      <c r="L133" s="12">
        <v>3.6</v>
      </c>
      <c r="M133" s="9">
        <v>5.0999999999999996</v>
      </c>
      <c r="N133" s="37">
        <f t="shared" si="11"/>
        <v>1.4999999999999996</v>
      </c>
      <c r="O133" s="22"/>
      <c r="P133" s="22"/>
      <c r="Q133" s="10">
        <v>48</v>
      </c>
      <c r="T133" s="4">
        <v>546</v>
      </c>
      <c r="U133" s="34">
        <v>511</v>
      </c>
      <c r="V133" s="3">
        <f t="shared" si="12"/>
        <v>-10</v>
      </c>
      <c r="W133" s="3" t="s">
        <v>1040</v>
      </c>
    </row>
    <row r="134" spans="1:23" x14ac:dyDescent="0.15">
      <c r="A134" s="3" t="s">
        <v>432</v>
      </c>
      <c r="B134" s="3" t="s">
        <v>130</v>
      </c>
      <c r="C134" s="3" t="s">
        <v>973</v>
      </c>
      <c r="D134" s="4">
        <v>5</v>
      </c>
      <c r="E134" s="4" t="s">
        <v>34</v>
      </c>
      <c r="G134" s="4"/>
      <c r="J134" s="4" t="s">
        <v>25</v>
      </c>
      <c r="K134" s="9">
        <v>449</v>
      </c>
      <c r="L134" s="12">
        <v>4.5999999999999996</v>
      </c>
      <c r="M134" s="9">
        <v>3.7</v>
      </c>
      <c r="N134" s="12">
        <f t="shared" si="11"/>
        <v>-0.89999999999999947</v>
      </c>
      <c r="O134" s="22"/>
      <c r="P134" s="22"/>
      <c r="Q134" s="9">
        <v>22</v>
      </c>
      <c r="T134" s="4">
        <v>474</v>
      </c>
      <c r="U134" s="33">
        <v>444</v>
      </c>
      <c r="V134" s="3">
        <f t="shared" si="12"/>
        <v>-5</v>
      </c>
      <c r="W134" s="3" t="s">
        <v>614</v>
      </c>
    </row>
    <row r="135" spans="1:23" x14ac:dyDescent="0.15">
      <c r="A135" s="3" t="s">
        <v>432</v>
      </c>
      <c r="B135" s="3" t="s">
        <v>273</v>
      </c>
      <c r="C135" s="3" t="s">
        <v>973</v>
      </c>
      <c r="D135" s="4">
        <v>3</v>
      </c>
      <c r="E135" s="4" t="s">
        <v>20</v>
      </c>
      <c r="G135" s="4"/>
      <c r="J135" s="4" t="s">
        <v>25</v>
      </c>
      <c r="K135" s="9">
        <v>455</v>
      </c>
      <c r="L135" s="12">
        <v>4.0999999999999996</v>
      </c>
      <c r="M135" s="9">
        <v>5.5</v>
      </c>
      <c r="N135" s="37">
        <f t="shared" si="11"/>
        <v>1.4000000000000004</v>
      </c>
      <c r="O135" s="22"/>
      <c r="P135" s="22"/>
      <c r="Q135" s="9">
        <v>39</v>
      </c>
      <c r="T135" s="4">
        <v>480</v>
      </c>
      <c r="U135" s="33">
        <v>485</v>
      </c>
      <c r="V135" s="3">
        <f t="shared" si="12"/>
        <v>30</v>
      </c>
      <c r="W135" s="3" t="s">
        <v>1025</v>
      </c>
    </row>
    <row r="136" spans="1:23" x14ac:dyDescent="0.15">
      <c r="A136" s="3" t="s">
        <v>1164</v>
      </c>
      <c r="B136" s="3" t="s">
        <v>1165</v>
      </c>
      <c r="C136" s="3" t="s">
        <v>977</v>
      </c>
      <c r="D136" s="4">
        <v>3</v>
      </c>
      <c r="E136" s="4" t="s">
        <v>34</v>
      </c>
      <c r="G136" s="4"/>
      <c r="J136" s="4" t="s">
        <v>25</v>
      </c>
      <c r="K136" s="9">
        <v>480</v>
      </c>
      <c r="L136" s="12">
        <v>4.4000000000000004</v>
      </c>
      <c r="M136" s="9">
        <v>3.6</v>
      </c>
      <c r="N136" s="12">
        <f t="shared" si="11"/>
        <v>-0.80000000000000027</v>
      </c>
      <c r="O136" s="22"/>
      <c r="P136" s="22"/>
      <c r="Q136" s="10">
        <v>48</v>
      </c>
      <c r="T136" s="4">
        <v>505</v>
      </c>
      <c r="U136" s="33">
        <v>466</v>
      </c>
      <c r="V136" s="3">
        <f t="shared" si="12"/>
        <v>-14</v>
      </c>
      <c r="W136" s="3" t="s">
        <v>1006</v>
      </c>
    </row>
    <row r="137" spans="1:23" x14ac:dyDescent="0.15">
      <c r="A137" s="3" t="s">
        <v>1285</v>
      </c>
      <c r="B137" s="3" t="s">
        <v>1286</v>
      </c>
      <c r="C137" s="3" t="s">
        <v>973</v>
      </c>
      <c r="D137" s="4">
        <v>4</v>
      </c>
      <c r="E137" s="4" t="s">
        <v>20</v>
      </c>
      <c r="G137" s="4"/>
      <c r="J137" s="4" t="s">
        <v>25</v>
      </c>
      <c r="K137" s="9">
        <v>468</v>
      </c>
      <c r="L137" s="12">
        <v>4.9000000000000004</v>
      </c>
      <c r="M137" s="9">
        <v>4.7</v>
      </c>
      <c r="N137" s="12">
        <f t="shared" si="11"/>
        <v>-0.20000000000000018</v>
      </c>
      <c r="O137" s="22"/>
      <c r="P137" s="22"/>
      <c r="Q137" s="10">
        <v>48</v>
      </c>
      <c r="T137" s="4"/>
      <c r="U137" s="33">
        <v>473</v>
      </c>
      <c r="V137" s="3">
        <f t="shared" si="12"/>
        <v>5</v>
      </c>
    </row>
    <row r="138" spans="1:23" x14ac:dyDescent="0.15">
      <c r="A138" s="30" t="s">
        <v>917</v>
      </c>
      <c r="B138" s="30" t="s">
        <v>1326</v>
      </c>
      <c r="C138" s="30"/>
      <c r="D138" s="31"/>
      <c r="E138" s="31"/>
      <c r="F138" s="30"/>
      <c r="G138" s="31"/>
      <c r="H138" s="30"/>
      <c r="I138" s="30"/>
      <c r="J138" s="31"/>
      <c r="K138" s="4"/>
      <c r="L138" s="5"/>
      <c r="M138" s="5"/>
      <c r="N138" s="36"/>
      <c r="O138" s="32"/>
      <c r="P138" s="32"/>
      <c r="Q138" s="4"/>
      <c r="T138" s="4">
        <v>485</v>
      </c>
      <c r="U138" s="33">
        <v>466</v>
      </c>
      <c r="W138" s="30"/>
    </row>
    <row r="139" spans="1:23" x14ac:dyDescent="0.15">
      <c r="A139" s="3" t="s">
        <v>1091</v>
      </c>
      <c r="B139" s="3" t="s">
        <v>1092</v>
      </c>
      <c r="C139" s="3" t="s">
        <v>973</v>
      </c>
      <c r="D139" s="4">
        <v>4</v>
      </c>
      <c r="E139" s="4" t="s">
        <v>34</v>
      </c>
      <c r="G139" s="4"/>
      <c r="J139" s="4" t="s">
        <v>21</v>
      </c>
      <c r="K139" s="25">
        <v>556</v>
      </c>
      <c r="L139" s="37">
        <v>10.5</v>
      </c>
      <c r="M139" s="25">
        <v>10.6</v>
      </c>
      <c r="N139" s="12">
        <f t="shared" ref="N139:N151" si="13">SUM(M139-L139)</f>
        <v>9.9999999999999645E-2</v>
      </c>
      <c r="O139" s="22"/>
      <c r="P139" s="22"/>
      <c r="Q139" s="10">
        <v>65</v>
      </c>
      <c r="T139" s="4">
        <v>581</v>
      </c>
    </row>
    <row r="140" spans="1:23" x14ac:dyDescent="0.15">
      <c r="A140" s="3" t="s">
        <v>95</v>
      </c>
      <c r="B140" s="3" t="s">
        <v>1206</v>
      </c>
      <c r="C140" s="3" t="s">
        <v>977</v>
      </c>
      <c r="D140" s="4">
        <v>3</v>
      </c>
      <c r="E140" s="4" t="s">
        <v>20</v>
      </c>
      <c r="G140" s="4"/>
      <c r="J140" s="4" t="s">
        <v>25</v>
      </c>
      <c r="K140" s="9">
        <v>436</v>
      </c>
      <c r="L140" s="12">
        <v>4.5999999999999996</v>
      </c>
      <c r="M140" s="9">
        <v>4.7</v>
      </c>
      <c r="N140" s="12">
        <f t="shared" si="13"/>
        <v>0.10000000000000053</v>
      </c>
      <c r="O140" s="22"/>
      <c r="P140" s="22"/>
      <c r="Q140" s="9">
        <v>35</v>
      </c>
      <c r="T140" s="4"/>
      <c r="U140" s="33">
        <v>473</v>
      </c>
      <c r="V140" s="3">
        <f>SUM(U140-K140)</f>
        <v>37</v>
      </c>
    </row>
    <row r="141" spans="1:23" x14ac:dyDescent="0.15">
      <c r="A141" s="3" t="s">
        <v>377</v>
      </c>
      <c r="B141" s="3" t="s">
        <v>172</v>
      </c>
      <c r="C141" s="3" t="s">
        <v>973</v>
      </c>
      <c r="D141" s="4">
        <v>4</v>
      </c>
      <c r="E141" s="4" t="s">
        <v>20</v>
      </c>
      <c r="G141" s="4"/>
      <c r="J141" s="4" t="s">
        <v>25</v>
      </c>
      <c r="K141" s="9">
        <v>455</v>
      </c>
      <c r="L141" s="12">
        <v>4.0999999999999996</v>
      </c>
      <c r="M141" s="9">
        <v>4.7</v>
      </c>
      <c r="N141" s="13">
        <f t="shared" si="13"/>
        <v>0.60000000000000053</v>
      </c>
      <c r="O141" s="22"/>
      <c r="P141" s="22"/>
      <c r="Q141" s="9">
        <v>22</v>
      </c>
      <c r="T141" s="4">
        <v>480</v>
      </c>
      <c r="U141" s="34">
        <v>507</v>
      </c>
      <c r="V141" s="3">
        <f>SUM(U141-K141)</f>
        <v>52</v>
      </c>
    </row>
    <row r="142" spans="1:23" x14ac:dyDescent="0.15">
      <c r="A142" s="3" t="s">
        <v>1199</v>
      </c>
      <c r="B142" s="3" t="s">
        <v>1200</v>
      </c>
      <c r="C142" s="3" t="s">
        <v>973</v>
      </c>
      <c r="D142" s="4">
        <v>3</v>
      </c>
      <c r="E142" s="4" t="s">
        <v>20</v>
      </c>
      <c r="G142" s="4"/>
      <c r="J142" s="4" t="s">
        <v>25</v>
      </c>
      <c r="K142" s="9">
        <v>455</v>
      </c>
      <c r="L142" s="12">
        <v>2.8</v>
      </c>
      <c r="M142" s="9">
        <v>5</v>
      </c>
      <c r="N142" s="37">
        <f t="shared" si="13"/>
        <v>2.2000000000000002</v>
      </c>
      <c r="O142" s="22"/>
      <c r="P142" s="22"/>
      <c r="Q142" s="9">
        <v>22</v>
      </c>
      <c r="T142" s="4"/>
      <c r="U142" s="34">
        <v>498</v>
      </c>
      <c r="V142" s="3">
        <f>SUM(U142-K142)</f>
        <v>43</v>
      </c>
    </row>
    <row r="143" spans="1:23" x14ac:dyDescent="0.15">
      <c r="A143" s="3" t="s">
        <v>952</v>
      </c>
      <c r="B143" s="3" t="s">
        <v>1237</v>
      </c>
      <c r="C143" s="3" t="s">
        <v>977</v>
      </c>
      <c r="D143" s="4">
        <v>4</v>
      </c>
      <c r="E143" s="4" t="s">
        <v>34</v>
      </c>
      <c r="G143" s="4"/>
      <c r="J143" s="4" t="s">
        <v>25</v>
      </c>
      <c r="K143" s="9">
        <v>485</v>
      </c>
      <c r="L143" s="12">
        <v>5.6</v>
      </c>
      <c r="M143" s="9">
        <v>6.4</v>
      </c>
      <c r="N143" s="13">
        <f t="shared" si="13"/>
        <v>0.80000000000000071</v>
      </c>
      <c r="O143" s="22"/>
      <c r="P143" s="22"/>
      <c r="Q143" s="9">
        <v>43</v>
      </c>
      <c r="T143" s="4"/>
    </row>
    <row r="144" spans="1:23" x14ac:dyDescent="0.15">
      <c r="A144" s="3" t="s">
        <v>1113</v>
      </c>
      <c r="B144" s="3" t="s">
        <v>1114</v>
      </c>
      <c r="C144" s="3" t="s">
        <v>977</v>
      </c>
      <c r="D144" s="4">
        <v>3</v>
      </c>
      <c r="E144" s="4" t="s">
        <v>20</v>
      </c>
      <c r="G144" s="4"/>
      <c r="J144" s="4" t="s">
        <v>21</v>
      </c>
      <c r="K144" s="25">
        <v>550</v>
      </c>
      <c r="L144" s="12">
        <v>6.9</v>
      </c>
      <c r="M144" s="9">
        <v>6.8</v>
      </c>
      <c r="N144" s="12">
        <f t="shared" si="13"/>
        <v>-0.10000000000000053</v>
      </c>
      <c r="O144" s="22"/>
      <c r="P144" s="22"/>
      <c r="Q144" s="25">
        <v>78</v>
      </c>
      <c r="T144" s="4">
        <v>575</v>
      </c>
      <c r="U144" s="35">
        <v>530</v>
      </c>
      <c r="V144" s="3">
        <f t="shared" ref="V144:V149" si="14">SUM(U144-K144)</f>
        <v>-20</v>
      </c>
      <c r="W144" s="3" t="s">
        <v>1049</v>
      </c>
    </row>
    <row r="145" spans="1:23" x14ac:dyDescent="0.15">
      <c r="A145" s="3" t="s">
        <v>1238</v>
      </c>
      <c r="B145" s="3" t="s">
        <v>1239</v>
      </c>
      <c r="C145" s="3" t="s">
        <v>973</v>
      </c>
      <c r="D145" s="4">
        <v>5</v>
      </c>
      <c r="E145" s="4" t="s">
        <v>20</v>
      </c>
      <c r="G145" s="4"/>
      <c r="J145" s="4" t="s">
        <v>25</v>
      </c>
      <c r="K145" s="9">
        <v>457</v>
      </c>
      <c r="L145" s="12">
        <v>4.8</v>
      </c>
      <c r="M145" s="9">
        <v>4.5999999999999996</v>
      </c>
      <c r="N145" s="12">
        <f t="shared" si="13"/>
        <v>-0.20000000000000018</v>
      </c>
      <c r="O145" s="22"/>
      <c r="P145" s="22"/>
      <c r="Q145" s="9">
        <v>30</v>
      </c>
      <c r="T145" s="4">
        <v>482</v>
      </c>
      <c r="U145" s="33">
        <v>464</v>
      </c>
      <c r="V145" s="3">
        <f t="shared" si="14"/>
        <v>7</v>
      </c>
      <c r="W145" s="3" t="s">
        <v>902</v>
      </c>
    </row>
    <row r="146" spans="1:23" x14ac:dyDescent="0.15">
      <c r="A146" s="3" t="s">
        <v>1146</v>
      </c>
      <c r="B146" s="3" t="s">
        <v>368</v>
      </c>
      <c r="C146" s="3" t="s">
        <v>977</v>
      </c>
      <c r="D146" s="4">
        <v>5</v>
      </c>
      <c r="E146" s="4" t="s">
        <v>20</v>
      </c>
      <c r="G146" s="4"/>
      <c r="J146" s="4" t="s">
        <v>25</v>
      </c>
      <c r="K146" s="10">
        <v>490</v>
      </c>
      <c r="L146" s="12">
        <v>3.4</v>
      </c>
      <c r="M146" s="9">
        <v>4.4000000000000004</v>
      </c>
      <c r="N146" s="37">
        <f t="shared" si="13"/>
        <v>1.0000000000000004</v>
      </c>
      <c r="O146" s="22"/>
      <c r="P146" s="22"/>
      <c r="Q146" s="9">
        <v>22</v>
      </c>
      <c r="T146" s="4">
        <v>515</v>
      </c>
      <c r="U146" s="33">
        <v>468</v>
      </c>
      <c r="V146" s="3">
        <f t="shared" si="14"/>
        <v>-22</v>
      </c>
      <c r="W146" s="3" t="s">
        <v>1008</v>
      </c>
    </row>
    <row r="147" spans="1:23" x14ac:dyDescent="0.15">
      <c r="A147" s="3" t="s">
        <v>1282</v>
      </c>
      <c r="B147" s="3" t="s">
        <v>1283</v>
      </c>
      <c r="C147" s="3" t="s">
        <v>977</v>
      </c>
      <c r="D147" s="4">
        <v>5</v>
      </c>
      <c r="E147" s="4" t="s">
        <v>20</v>
      </c>
      <c r="G147" s="4"/>
      <c r="J147" s="4" t="s">
        <v>25</v>
      </c>
      <c r="K147" s="9">
        <v>455</v>
      </c>
      <c r="L147" s="12">
        <v>3.1</v>
      </c>
      <c r="M147" s="9">
        <v>4.7</v>
      </c>
      <c r="N147" s="37">
        <f t="shared" si="13"/>
        <v>1.6</v>
      </c>
      <c r="O147" s="22"/>
      <c r="P147" s="22"/>
      <c r="Q147" s="9">
        <v>13</v>
      </c>
      <c r="T147" s="4">
        <v>475</v>
      </c>
      <c r="U147" s="33">
        <v>482</v>
      </c>
      <c r="V147" s="3">
        <f t="shared" si="14"/>
        <v>27</v>
      </c>
      <c r="W147" s="3" t="s">
        <v>1023</v>
      </c>
    </row>
    <row r="148" spans="1:23" x14ac:dyDescent="0.15">
      <c r="A148" s="3" t="s">
        <v>1094</v>
      </c>
      <c r="B148" s="3" t="s">
        <v>1095</v>
      </c>
      <c r="C148" s="3" t="s">
        <v>973</v>
      </c>
      <c r="D148" s="4">
        <v>3</v>
      </c>
      <c r="E148" s="4" t="s">
        <v>20</v>
      </c>
      <c r="G148" s="4"/>
      <c r="J148" s="4" t="s">
        <v>21</v>
      </c>
      <c r="K148" s="10">
        <v>511</v>
      </c>
      <c r="L148" s="12">
        <v>4.5999999999999996</v>
      </c>
      <c r="M148" s="25">
        <v>8</v>
      </c>
      <c r="N148" s="37">
        <f t="shared" si="13"/>
        <v>3.4000000000000004</v>
      </c>
      <c r="O148" s="22"/>
      <c r="P148" s="22"/>
      <c r="Q148" s="10">
        <v>61</v>
      </c>
      <c r="T148" s="4">
        <v>536</v>
      </c>
      <c r="U148" s="34">
        <v>524</v>
      </c>
      <c r="V148" s="3">
        <f t="shared" si="14"/>
        <v>13</v>
      </c>
      <c r="W148" s="3" t="s">
        <v>614</v>
      </c>
    </row>
    <row r="149" spans="1:23" x14ac:dyDescent="0.15">
      <c r="A149" s="3" t="s">
        <v>1203</v>
      </c>
      <c r="B149" s="3" t="s">
        <v>1204</v>
      </c>
      <c r="C149" s="3" t="s">
        <v>973</v>
      </c>
      <c r="D149" s="4">
        <v>3</v>
      </c>
      <c r="E149" s="4" t="s">
        <v>34</v>
      </c>
      <c r="G149" s="4"/>
      <c r="J149" s="4" t="s">
        <v>25</v>
      </c>
      <c r="K149" s="9">
        <v>470</v>
      </c>
      <c r="L149" s="12">
        <v>4.2</v>
      </c>
      <c r="M149" s="9">
        <v>4.0999999999999996</v>
      </c>
      <c r="N149" s="12">
        <f t="shared" si="13"/>
        <v>-0.10000000000000053</v>
      </c>
      <c r="O149" s="22"/>
      <c r="P149" s="22"/>
      <c r="Q149" s="9">
        <v>39</v>
      </c>
      <c r="T149" s="4"/>
      <c r="U149" s="33">
        <v>455</v>
      </c>
      <c r="V149" s="3">
        <f t="shared" si="14"/>
        <v>-15</v>
      </c>
    </row>
    <row r="150" spans="1:23" x14ac:dyDescent="0.15">
      <c r="A150" s="3" t="s">
        <v>1291</v>
      </c>
      <c r="B150" s="3" t="s">
        <v>1292</v>
      </c>
      <c r="C150" s="3" t="s">
        <v>977</v>
      </c>
      <c r="D150" s="4">
        <v>5</v>
      </c>
      <c r="E150" s="4" t="s">
        <v>20</v>
      </c>
      <c r="G150" s="4"/>
      <c r="J150" s="4" t="s">
        <v>25</v>
      </c>
      <c r="K150" s="9">
        <v>455</v>
      </c>
      <c r="L150" s="12">
        <v>4.3</v>
      </c>
      <c r="M150" s="9">
        <v>2.9</v>
      </c>
      <c r="N150" s="12">
        <f t="shared" si="13"/>
        <v>-1.4</v>
      </c>
      <c r="O150" s="22"/>
      <c r="P150" s="22"/>
      <c r="Q150" s="9">
        <v>22</v>
      </c>
      <c r="T150" s="4">
        <v>480</v>
      </c>
      <c r="W150" s="3" t="s">
        <v>1074</v>
      </c>
    </row>
    <row r="151" spans="1:23" x14ac:dyDescent="0.15">
      <c r="A151" s="3" t="s">
        <v>256</v>
      </c>
      <c r="B151" s="3" t="s">
        <v>1257</v>
      </c>
      <c r="C151" s="3" t="s">
        <v>973</v>
      </c>
      <c r="D151" s="4">
        <v>3</v>
      </c>
      <c r="E151" s="4" t="s">
        <v>20</v>
      </c>
      <c r="G151" s="4"/>
      <c r="J151" s="4" t="s">
        <v>25</v>
      </c>
      <c r="K151" s="9">
        <v>460</v>
      </c>
      <c r="L151" s="12">
        <v>4.2</v>
      </c>
      <c r="M151" s="9">
        <v>5.3</v>
      </c>
      <c r="N151" s="37">
        <f t="shared" si="13"/>
        <v>1.0999999999999996</v>
      </c>
      <c r="O151" s="22"/>
      <c r="P151" s="22"/>
      <c r="Q151" s="9">
        <v>43</v>
      </c>
      <c r="T151" s="4"/>
      <c r="U151" s="33">
        <v>466</v>
      </c>
      <c r="V151" s="3">
        <f>SUM(U151-K151)</f>
        <v>6</v>
      </c>
    </row>
    <row r="152" spans="1:23" x14ac:dyDescent="0.15">
      <c r="A152" s="30" t="s">
        <v>1322</v>
      </c>
      <c r="B152" s="30" t="s">
        <v>1323</v>
      </c>
      <c r="C152" s="30" t="s">
        <v>973</v>
      </c>
      <c r="D152" s="31">
        <v>6</v>
      </c>
      <c r="E152" s="31" t="s">
        <v>20</v>
      </c>
      <c r="F152" s="30"/>
      <c r="G152" s="31"/>
      <c r="H152" s="30"/>
      <c r="I152" s="30"/>
      <c r="J152" s="31"/>
      <c r="K152" s="4"/>
      <c r="L152" s="5"/>
      <c r="M152" s="5"/>
      <c r="N152" s="36"/>
      <c r="O152" s="32"/>
      <c r="P152" s="32"/>
      <c r="Q152" s="4"/>
      <c r="T152" s="4"/>
      <c r="U152" s="33">
        <v>435</v>
      </c>
      <c r="W152" s="30"/>
    </row>
    <row r="153" spans="1:23" x14ac:dyDescent="0.15">
      <c r="A153" s="3" t="s">
        <v>1144</v>
      </c>
      <c r="B153" s="3" t="s">
        <v>1145</v>
      </c>
      <c r="C153" s="3" t="s">
        <v>973</v>
      </c>
      <c r="D153" s="4">
        <v>6</v>
      </c>
      <c r="E153" s="4" t="s">
        <v>20</v>
      </c>
      <c r="G153" s="4"/>
      <c r="J153" s="4" t="s">
        <v>21</v>
      </c>
      <c r="K153" s="10">
        <v>521</v>
      </c>
      <c r="L153" s="13">
        <v>8</v>
      </c>
      <c r="M153" s="9">
        <v>5.8</v>
      </c>
      <c r="N153" s="12">
        <f>SUM(M153-L153)</f>
        <v>-2.2000000000000002</v>
      </c>
      <c r="O153" s="22"/>
      <c r="P153" s="22"/>
      <c r="Q153" s="10">
        <v>52</v>
      </c>
      <c r="T153" s="4"/>
      <c r="U153" s="33">
        <v>550</v>
      </c>
      <c r="V153" s="3">
        <f>SUM(U153-K153)</f>
        <v>29</v>
      </c>
    </row>
    <row r="154" spans="1:23" x14ac:dyDescent="0.15">
      <c r="A154" s="3" t="s">
        <v>1250</v>
      </c>
      <c r="B154" s="3" t="s">
        <v>1251</v>
      </c>
      <c r="C154" s="3" t="s">
        <v>973</v>
      </c>
      <c r="D154" s="4">
        <v>3</v>
      </c>
      <c r="E154" s="4" t="s">
        <v>20</v>
      </c>
      <c r="G154" s="4" t="s">
        <v>73</v>
      </c>
      <c r="J154" s="4" t="s">
        <v>25</v>
      </c>
      <c r="K154" s="9">
        <v>455</v>
      </c>
      <c r="L154" s="12">
        <v>3.1</v>
      </c>
      <c r="M154" s="9">
        <v>3.1</v>
      </c>
      <c r="N154" s="12">
        <f>SUM(M154-L154)</f>
        <v>0</v>
      </c>
      <c r="O154" s="22"/>
      <c r="P154" s="22"/>
      <c r="Q154" s="9">
        <v>17</v>
      </c>
      <c r="T154" s="4"/>
      <c r="U154" s="33">
        <v>447</v>
      </c>
      <c r="V154" s="3">
        <f>SUM(U154-K154)</f>
        <v>-8</v>
      </c>
    </row>
    <row r="155" spans="1:23" x14ac:dyDescent="0.15">
      <c r="A155" s="30" t="s">
        <v>1328</v>
      </c>
      <c r="B155" s="30" t="s">
        <v>1329</v>
      </c>
      <c r="C155" s="30"/>
      <c r="D155" s="31"/>
      <c r="E155" s="31"/>
      <c r="F155" s="30"/>
      <c r="G155" s="31"/>
      <c r="H155" s="30"/>
      <c r="I155" s="30"/>
      <c r="J155" s="31"/>
      <c r="K155" s="4"/>
      <c r="L155" s="5"/>
      <c r="M155" s="5"/>
      <c r="N155" s="36"/>
      <c r="O155" s="32"/>
      <c r="P155" s="32"/>
      <c r="Q155" s="4"/>
      <c r="T155" s="4"/>
      <c r="U155" s="33">
        <v>457</v>
      </c>
      <c r="W155" s="30"/>
    </row>
    <row r="156" spans="1:23" x14ac:dyDescent="0.15">
      <c r="A156" s="3" t="s">
        <v>1130</v>
      </c>
      <c r="B156" s="3" t="s">
        <v>1131</v>
      </c>
      <c r="C156" s="3" t="s">
        <v>973</v>
      </c>
      <c r="D156" s="4">
        <v>5</v>
      </c>
      <c r="E156" s="4" t="s">
        <v>20</v>
      </c>
      <c r="G156" s="4"/>
      <c r="J156" s="4" t="s">
        <v>25</v>
      </c>
      <c r="K156" s="10">
        <v>495</v>
      </c>
      <c r="L156" s="12">
        <v>6.6</v>
      </c>
      <c r="M156" s="9">
        <v>4.0999999999999996</v>
      </c>
      <c r="N156" s="12">
        <f>SUM(M156-L156)</f>
        <v>-2.5</v>
      </c>
      <c r="O156" s="22"/>
      <c r="P156" s="22"/>
      <c r="Q156" s="9">
        <v>35</v>
      </c>
      <c r="T156" s="4">
        <v>525</v>
      </c>
      <c r="U156" s="34">
        <v>507</v>
      </c>
      <c r="V156" s="3">
        <f>SUM(U156-K156)</f>
        <v>12</v>
      </c>
      <c r="W156" s="3" t="s">
        <v>1037</v>
      </c>
    </row>
    <row r="157" spans="1:23" x14ac:dyDescent="0.15">
      <c r="A157" s="3" t="s">
        <v>1201</v>
      </c>
      <c r="B157" s="3" t="s">
        <v>1202</v>
      </c>
      <c r="C157" s="3" t="s">
        <v>977</v>
      </c>
      <c r="D157" s="4">
        <v>4</v>
      </c>
      <c r="E157" s="4" t="s">
        <v>20</v>
      </c>
      <c r="G157" s="4"/>
      <c r="J157" s="4" t="s">
        <v>25</v>
      </c>
      <c r="K157" s="9">
        <v>468</v>
      </c>
      <c r="L157" s="12">
        <v>4</v>
      </c>
      <c r="M157" s="4"/>
      <c r="N157" s="4"/>
      <c r="O157" s="22"/>
      <c r="P157" s="22"/>
      <c r="Q157" s="9">
        <v>22</v>
      </c>
      <c r="T157" s="4"/>
    </row>
    <row r="158" spans="1:23" x14ac:dyDescent="0.15">
      <c r="A158" s="30" t="s">
        <v>963</v>
      </c>
      <c r="B158" s="30" t="s">
        <v>121</v>
      </c>
      <c r="C158" s="30" t="s">
        <v>977</v>
      </c>
      <c r="D158" s="31">
        <v>4</v>
      </c>
      <c r="E158" s="31"/>
      <c r="F158" s="30"/>
      <c r="G158" s="31"/>
      <c r="H158" s="30"/>
      <c r="I158" s="30"/>
      <c r="J158" s="31"/>
      <c r="K158" s="4"/>
      <c r="L158" s="5"/>
      <c r="M158" s="25">
        <v>7.8</v>
      </c>
      <c r="N158" s="5"/>
      <c r="O158" s="22"/>
      <c r="P158" s="22"/>
      <c r="Q158" s="4"/>
      <c r="T158" s="4"/>
      <c r="U158" s="34">
        <v>502</v>
      </c>
      <c r="W158" s="30"/>
    </row>
    <row r="159" spans="1:23" x14ac:dyDescent="0.15">
      <c r="A159" s="3" t="s">
        <v>1081</v>
      </c>
      <c r="B159" s="3" t="s">
        <v>1082</v>
      </c>
      <c r="C159" s="3" t="s">
        <v>973</v>
      </c>
      <c r="D159" s="4">
        <v>4</v>
      </c>
      <c r="E159" s="4" t="s">
        <v>34</v>
      </c>
      <c r="G159" s="4"/>
      <c r="J159" s="4" t="s">
        <v>21</v>
      </c>
      <c r="K159" s="10">
        <v>511</v>
      </c>
      <c r="L159" s="12">
        <v>6.1</v>
      </c>
      <c r="M159" s="9">
        <v>5.3</v>
      </c>
      <c r="N159" s="12">
        <f>SUM(M159-L159)</f>
        <v>-0.79999999999999982</v>
      </c>
      <c r="O159" s="22"/>
      <c r="P159" s="22"/>
      <c r="Q159" s="10">
        <v>70</v>
      </c>
      <c r="T159" s="4">
        <v>536</v>
      </c>
      <c r="U159" s="33">
        <v>545</v>
      </c>
      <c r="V159" s="3">
        <f>SUM(U159-K159)</f>
        <v>34</v>
      </c>
      <c r="W159" s="3" t="s">
        <v>946</v>
      </c>
    </row>
    <row r="160" spans="1:23" x14ac:dyDescent="0.15">
      <c r="A160" s="3" t="s">
        <v>1219</v>
      </c>
      <c r="B160" s="3" t="s">
        <v>1220</v>
      </c>
      <c r="C160" s="3" t="s">
        <v>977</v>
      </c>
      <c r="D160" s="4">
        <v>6</v>
      </c>
      <c r="E160" s="4" t="s">
        <v>34</v>
      </c>
      <c r="G160" s="4"/>
      <c r="J160" s="4" t="s">
        <v>21</v>
      </c>
      <c r="K160" s="10">
        <v>511</v>
      </c>
      <c r="L160" s="12">
        <v>3.7</v>
      </c>
      <c r="M160" s="9">
        <v>4.7</v>
      </c>
      <c r="N160" s="37">
        <f>SUM(M160-L160)</f>
        <v>1</v>
      </c>
      <c r="O160" s="22"/>
      <c r="P160" s="22"/>
      <c r="Q160" s="10">
        <v>70</v>
      </c>
      <c r="T160" s="4">
        <v>525</v>
      </c>
      <c r="U160" s="33">
        <v>444</v>
      </c>
      <c r="V160" s="3">
        <f>SUM(U160-K160)</f>
        <v>-67</v>
      </c>
      <c r="W160" s="3" t="s">
        <v>988</v>
      </c>
    </row>
    <row r="161" spans="1:23" x14ac:dyDescent="0.15">
      <c r="A161" s="3" t="s">
        <v>1187</v>
      </c>
      <c r="B161" s="3" t="s">
        <v>1188</v>
      </c>
      <c r="C161" s="3" t="s">
        <v>973</v>
      </c>
      <c r="D161" s="4">
        <v>5</v>
      </c>
      <c r="E161" s="4" t="s">
        <v>20</v>
      </c>
      <c r="G161" s="4" t="s">
        <v>73</v>
      </c>
      <c r="J161" s="4" t="s">
        <v>25</v>
      </c>
      <c r="K161" s="9">
        <v>421</v>
      </c>
      <c r="L161" s="12">
        <v>2.1</v>
      </c>
      <c r="M161" s="9">
        <v>2.2999999999999998</v>
      </c>
      <c r="N161" s="12">
        <f>SUM(M161-L161)</f>
        <v>0.19999999999999973</v>
      </c>
      <c r="O161" s="22"/>
      <c r="P161" s="22"/>
      <c r="Q161" s="9">
        <v>22</v>
      </c>
      <c r="T161" s="4">
        <v>446</v>
      </c>
      <c r="U161" s="33">
        <v>451</v>
      </c>
      <c r="V161" s="3">
        <f>SUM(U161-K161)</f>
        <v>30</v>
      </c>
      <c r="W161" s="3" t="s">
        <v>993</v>
      </c>
    </row>
    <row r="162" spans="1:23" x14ac:dyDescent="0.15">
      <c r="A162" s="30" t="s">
        <v>465</v>
      </c>
      <c r="B162" s="30" t="s">
        <v>1343</v>
      </c>
      <c r="C162" s="30"/>
      <c r="D162" s="31"/>
      <c r="E162" s="31"/>
      <c r="F162" s="30"/>
      <c r="G162" s="31"/>
      <c r="H162" s="30"/>
      <c r="I162" s="30"/>
      <c r="J162" s="31"/>
      <c r="K162" s="4"/>
      <c r="L162" s="5"/>
      <c r="M162" s="5"/>
      <c r="N162" s="36"/>
      <c r="O162" s="32"/>
      <c r="P162" s="32"/>
      <c r="Q162" s="4"/>
      <c r="T162" s="4"/>
      <c r="U162" s="35">
        <v>539</v>
      </c>
      <c r="W162" s="30"/>
    </row>
    <row r="163" spans="1:23" x14ac:dyDescent="0.15">
      <c r="A163" s="3" t="s">
        <v>1154</v>
      </c>
      <c r="B163" s="3" t="s">
        <v>1155</v>
      </c>
      <c r="C163" s="3" t="s">
        <v>977</v>
      </c>
      <c r="D163" s="4">
        <v>3</v>
      </c>
      <c r="E163" s="4" t="s">
        <v>20</v>
      </c>
      <c r="G163" s="4"/>
      <c r="J163" s="4" t="s">
        <v>25</v>
      </c>
      <c r="K163" s="10">
        <v>490</v>
      </c>
      <c r="L163" s="12">
        <v>5.0999999999999996</v>
      </c>
      <c r="M163" s="9">
        <v>6.3</v>
      </c>
      <c r="N163" s="37">
        <f>SUM(M163-L163)</f>
        <v>1.2000000000000002</v>
      </c>
      <c r="O163" s="22"/>
      <c r="P163" s="22"/>
      <c r="Q163" s="10">
        <v>52</v>
      </c>
      <c r="T163" s="4">
        <v>515</v>
      </c>
      <c r="U163" s="34">
        <v>502</v>
      </c>
      <c r="V163" s="3">
        <f>SUM(U163-K163)</f>
        <v>12</v>
      </c>
      <c r="W163" s="3" t="s">
        <v>1034</v>
      </c>
    </row>
    <row r="164" spans="1:23" x14ac:dyDescent="0.15">
      <c r="A164" s="3" t="s">
        <v>1180</v>
      </c>
      <c r="B164" s="3" t="s">
        <v>1181</v>
      </c>
      <c r="C164" s="3" t="s">
        <v>977</v>
      </c>
      <c r="D164" s="4">
        <v>4</v>
      </c>
      <c r="E164" s="4" t="s">
        <v>20</v>
      </c>
      <c r="G164" s="4"/>
      <c r="J164" s="4" t="s">
        <v>21</v>
      </c>
      <c r="K164" s="10">
        <v>514</v>
      </c>
      <c r="L164" s="12">
        <v>5.6</v>
      </c>
      <c r="M164" s="9">
        <v>4.7</v>
      </c>
      <c r="N164" s="12">
        <f>SUM(M164-L164)</f>
        <v>-0.89999999999999947</v>
      </c>
      <c r="O164" s="22"/>
      <c r="P164" s="22"/>
      <c r="Q164" s="10">
        <v>65</v>
      </c>
      <c r="T164" s="4"/>
      <c r="U164" s="34">
        <v>494</v>
      </c>
      <c r="V164" s="3">
        <f>SUM(U164-K164)</f>
        <v>-20</v>
      </c>
    </row>
    <row r="165" spans="1:23" x14ac:dyDescent="0.15">
      <c r="A165" s="30" t="s">
        <v>1316</v>
      </c>
      <c r="B165" s="30" t="s">
        <v>1317</v>
      </c>
      <c r="C165" s="30"/>
      <c r="D165" s="31"/>
      <c r="E165" s="31"/>
      <c r="F165" s="30"/>
      <c r="G165" s="31"/>
      <c r="H165" s="30"/>
      <c r="I165" s="30"/>
      <c r="J165" s="31"/>
      <c r="K165" s="4"/>
      <c r="L165" s="5"/>
      <c r="M165" s="5"/>
      <c r="N165" s="36"/>
      <c r="O165" s="32"/>
      <c r="P165" s="32"/>
      <c r="Q165" s="4"/>
      <c r="T165" s="4"/>
      <c r="U165" s="33">
        <v>447</v>
      </c>
      <c r="W165" s="30"/>
    </row>
    <row r="166" spans="1:23" x14ac:dyDescent="0.15">
      <c r="A166" s="3" t="s">
        <v>131</v>
      </c>
      <c r="B166" s="3" t="s">
        <v>1108</v>
      </c>
      <c r="C166" s="3" t="s">
        <v>973</v>
      </c>
      <c r="D166" s="4">
        <v>3</v>
      </c>
      <c r="E166" s="4" t="s">
        <v>20</v>
      </c>
      <c r="G166" s="4"/>
      <c r="J166" s="4" t="s">
        <v>21</v>
      </c>
      <c r="K166" s="10">
        <v>514</v>
      </c>
      <c r="L166" s="12">
        <v>6.2</v>
      </c>
      <c r="M166" s="10">
        <v>7.2</v>
      </c>
      <c r="N166" s="37">
        <f>SUM(M166-L166)</f>
        <v>1</v>
      </c>
      <c r="O166" s="22"/>
      <c r="P166" s="22"/>
      <c r="Q166" s="10">
        <v>48</v>
      </c>
      <c r="T166" s="4"/>
      <c r="U166" s="33">
        <v>544</v>
      </c>
      <c r="V166" s="3">
        <f>SUM(U166-K166)</f>
        <v>30</v>
      </c>
    </row>
    <row r="167" spans="1:23" x14ac:dyDescent="0.15">
      <c r="A167" s="3" t="s">
        <v>1195</v>
      </c>
      <c r="B167" s="3" t="s">
        <v>1196</v>
      </c>
      <c r="C167" s="3" t="s">
        <v>977</v>
      </c>
      <c r="D167" s="4">
        <v>3</v>
      </c>
      <c r="E167" s="4" t="s">
        <v>20</v>
      </c>
      <c r="G167" s="4"/>
      <c r="J167" s="4" t="s">
        <v>25</v>
      </c>
      <c r="K167" s="9">
        <v>468</v>
      </c>
      <c r="L167" s="12">
        <v>4.4000000000000004</v>
      </c>
      <c r="M167" s="9">
        <v>5.7</v>
      </c>
      <c r="N167" s="37">
        <f>SUM(M167-L167)</f>
        <v>1.2999999999999998</v>
      </c>
      <c r="O167" s="22"/>
      <c r="P167" s="22"/>
      <c r="Q167" s="9">
        <v>43</v>
      </c>
      <c r="T167" s="4"/>
      <c r="U167" s="33">
        <v>474</v>
      </c>
      <c r="V167" s="3">
        <f>SUM(U167-K167)</f>
        <v>6</v>
      </c>
    </row>
    <row r="168" spans="1:23" x14ac:dyDescent="0.15">
      <c r="A168" s="3" t="s">
        <v>1261</v>
      </c>
      <c r="B168" s="3" t="s">
        <v>1262</v>
      </c>
      <c r="C168" s="3" t="s">
        <v>973</v>
      </c>
      <c r="D168" s="4">
        <v>3</v>
      </c>
      <c r="E168" s="4" t="s">
        <v>34</v>
      </c>
      <c r="G168" s="4"/>
      <c r="J168" s="4" t="s">
        <v>25</v>
      </c>
      <c r="K168" s="9">
        <v>402</v>
      </c>
      <c r="L168" s="12">
        <v>2.8</v>
      </c>
      <c r="M168" s="4"/>
      <c r="N168" s="4"/>
      <c r="O168" s="22"/>
      <c r="P168" s="22"/>
      <c r="Q168" s="9">
        <v>17</v>
      </c>
      <c r="T168" s="4"/>
    </row>
    <row r="169" spans="1:23" x14ac:dyDescent="0.15">
      <c r="A169" s="3" t="s">
        <v>282</v>
      </c>
      <c r="B169" s="3" t="s">
        <v>1150</v>
      </c>
      <c r="C169" s="3" t="s">
        <v>977</v>
      </c>
      <c r="D169" s="4">
        <v>3</v>
      </c>
      <c r="E169" s="4" t="s">
        <v>34</v>
      </c>
      <c r="G169" s="4"/>
      <c r="J169" s="4" t="s">
        <v>25</v>
      </c>
      <c r="K169" s="9">
        <v>480</v>
      </c>
      <c r="L169" s="12">
        <v>5.7</v>
      </c>
      <c r="M169" s="9">
        <v>5.3</v>
      </c>
      <c r="N169" s="12">
        <f>SUM(M169-L169)</f>
        <v>-0.40000000000000036</v>
      </c>
      <c r="O169" s="22"/>
      <c r="P169" s="22"/>
      <c r="Q169" s="10">
        <v>57</v>
      </c>
      <c r="T169" s="4">
        <v>505</v>
      </c>
      <c r="U169" s="33">
        <v>478</v>
      </c>
      <c r="V169" s="3">
        <f>SUM(U169-K169)</f>
        <v>-2</v>
      </c>
      <c r="W169" s="3" t="s">
        <v>1019</v>
      </c>
    </row>
    <row r="170" spans="1:23" x14ac:dyDescent="0.15">
      <c r="A170" s="3" t="s">
        <v>1138</v>
      </c>
      <c r="B170" s="3" t="s">
        <v>1139</v>
      </c>
      <c r="C170" s="3" t="s">
        <v>973</v>
      </c>
      <c r="D170" s="4">
        <v>6</v>
      </c>
      <c r="E170" s="4" t="s">
        <v>34</v>
      </c>
      <c r="G170" s="4"/>
      <c r="J170" s="4" t="s">
        <v>21</v>
      </c>
      <c r="K170" s="25">
        <v>581</v>
      </c>
      <c r="L170" s="37">
        <v>10.1</v>
      </c>
      <c r="M170" s="25">
        <v>11.1</v>
      </c>
      <c r="N170" s="37">
        <f>SUM(M170-L170)</f>
        <v>1</v>
      </c>
      <c r="O170" s="22"/>
      <c r="P170" s="22"/>
      <c r="Q170" s="25">
        <v>78</v>
      </c>
      <c r="T170" s="4"/>
      <c r="U170" s="33">
        <v>594</v>
      </c>
      <c r="V170" s="3">
        <f>SUM(U170-K170)</f>
        <v>13</v>
      </c>
    </row>
    <row r="171" spans="1:23" x14ac:dyDescent="0.15">
      <c r="A171" s="3" t="s">
        <v>1268</v>
      </c>
      <c r="B171" s="3" t="s">
        <v>1269</v>
      </c>
      <c r="C171" s="3" t="s">
        <v>977</v>
      </c>
      <c r="D171" s="4">
        <v>6</v>
      </c>
      <c r="E171" s="4" t="s">
        <v>34</v>
      </c>
      <c r="G171" s="4"/>
      <c r="J171" s="4" t="s">
        <v>25</v>
      </c>
      <c r="K171" s="9">
        <v>412</v>
      </c>
      <c r="L171" s="12">
        <v>3.1</v>
      </c>
      <c r="M171" s="9">
        <v>2.8</v>
      </c>
      <c r="N171" s="12">
        <f>SUM(M171-L171)</f>
        <v>-0.30000000000000027</v>
      </c>
      <c r="O171" s="22"/>
      <c r="P171" s="22"/>
      <c r="Q171" s="9">
        <v>22</v>
      </c>
      <c r="T171" s="4">
        <v>437</v>
      </c>
      <c r="U171" s="33">
        <v>422</v>
      </c>
      <c r="V171" s="3">
        <f>SUM(U171-K171)</f>
        <v>10</v>
      </c>
      <c r="W171" s="3" t="s">
        <v>981</v>
      </c>
    </row>
    <row r="172" spans="1:23" x14ac:dyDescent="0.15">
      <c r="A172" s="3" t="s">
        <v>1123</v>
      </c>
      <c r="B172" s="3" t="s">
        <v>1124</v>
      </c>
      <c r="C172" s="3" t="s">
        <v>977</v>
      </c>
      <c r="D172" s="4">
        <v>5</v>
      </c>
      <c r="E172" s="4" t="s">
        <v>20</v>
      </c>
      <c r="G172" s="4"/>
      <c r="J172" s="4" t="s">
        <v>21</v>
      </c>
      <c r="K172" s="10">
        <v>538</v>
      </c>
      <c r="L172" s="12">
        <v>6.9</v>
      </c>
      <c r="M172" s="25">
        <v>8.1999999999999993</v>
      </c>
      <c r="N172" s="37">
        <f>SUM(M172-L172)</f>
        <v>1.2999999999999989</v>
      </c>
      <c r="O172" s="22"/>
      <c r="P172" s="22"/>
      <c r="Q172" s="25">
        <v>78</v>
      </c>
      <c r="T172" s="4">
        <v>558</v>
      </c>
      <c r="U172" s="35">
        <v>525</v>
      </c>
      <c r="V172" s="3">
        <f>SUM(U172-K172)</f>
        <v>-13</v>
      </c>
      <c r="W172" s="3" t="s">
        <v>1047</v>
      </c>
    </row>
    <row r="173" spans="1:23" x14ac:dyDescent="0.15">
      <c r="A173" s="30" t="s">
        <v>1324</v>
      </c>
      <c r="B173" s="30" t="s">
        <v>1325</v>
      </c>
      <c r="C173" s="30"/>
      <c r="D173" s="31"/>
      <c r="E173" s="31"/>
      <c r="F173" s="30"/>
      <c r="G173" s="31"/>
      <c r="H173" s="30"/>
      <c r="I173" s="30"/>
      <c r="J173" s="31"/>
      <c r="K173" s="4"/>
      <c r="L173" s="5"/>
      <c r="M173" s="5"/>
      <c r="N173" s="36"/>
      <c r="O173" s="32"/>
      <c r="P173" s="32"/>
      <c r="Q173" s="4"/>
      <c r="T173" s="4"/>
      <c r="U173" s="34">
        <v>507</v>
      </c>
      <c r="W173" s="30"/>
    </row>
    <row r="174" spans="1:23" x14ac:dyDescent="0.15">
      <c r="A174" s="3" t="s">
        <v>38</v>
      </c>
      <c r="B174" s="3" t="s">
        <v>1156</v>
      </c>
      <c r="C174" s="3" t="s">
        <v>977</v>
      </c>
      <c r="D174" s="4">
        <v>3</v>
      </c>
      <c r="E174" s="4" t="s">
        <v>34</v>
      </c>
      <c r="G174" s="4"/>
      <c r="J174" s="4" t="s">
        <v>25</v>
      </c>
      <c r="K174" s="9">
        <v>441</v>
      </c>
      <c r="L174" s="12">
        <v>3.6</v>
      </c>
      <c r="M174" s="9">
        <v>4.5</v>
      </c>
      <c r="N174" s="13">
        <f t="shared" ref="N174:N179" si="15">SUM(M174-L174)</f>
        <v>0.89999999999999991</v>
      </c>
      <c r="O174" s="22"/>
      <c r="P174" s="22"/>
      <c r="Q174" s="10">
        <v>57</v>
      </c>
      <c r="T174" s="4">
        <v>466</v>
      </c>
      <c r="U174" s="33">
        <v>464</v>
      </c>
      <c r="V174" s="3">
        <f>SUM(U174-K174)</f>
        <v>23</v>
      </c>
      <c r="W174" s="3" t="s">
        <v>987</v>
      </c>
    </row>
    <row r="175" spans="1:23" x14ac:dyDescent="0.15">
      <c r="A175" s="3" t="s">
        <v>637</v>
      </c>
      <c r="B175" s="3" t="s">
        <v>1129</v>
      </c>
      <c r="C175" s="3" t="s">
        <v>973</v>
      </c>
      <c r="D175" s="4">
        <v>6</v>
      </c>
      <c r="E175" s="4" t="s">
        <v>34</v>
      </c>
      <c r="G175" s="4"/>
      <c r="J175" s="4" t="s">
        <v>25</v>
      </c>
      <c r="K175" s="9">
        <v>480</v>
      </c>
      <c r="L175" s="12">
        <v>6.9</v>
      </c>
      <c r="M175" s="9">
        <v>6.5</v>
      </c>
      <c r="N175" s="12">
        <f t="shared" si="15"/>
        <v>-0.40000000000000036</v>
      </c>
      <c r="O175" s="22"/>
      <c r="P175" s="22"/>
      <c r="Q175" s="10">
        <v>70</v>
      </c>
      <c r="T175" s="4">
        <v>505</v>
      </c>
      <c r="U175" s="35">
        <v>534</v>
      </c>
      <c r="V175" s="3">
        <f>SUM(U175-K175)</f>
        <v>54</v>
      </c>
      <c r="W175" s="3" t="s">
        <v>1050</v>
      </c>
    </row>
    <row r="176" spans="1:23" x14ac:dyDescent="0.15">
      <c r="A176" s="3" t="s">
        <v>1275</v>
      </c>
      <c r="B176" s="3" t="s">
        <v>1276</v>
      </c>
      <c r="C176" s="3" t="s">
        <v>432</v>
      </c>
      <c r="D176" s="4">
        <v>4</v>
      </c>
      <c r="E176" s="4" t="s">
        <v>34</v>
      </c>
      <c r="G176" s="4" t="s">
        <v>73</v>
      </c>
      <c r="J176" s="4" t="s">
        <v>25</v>
      </c>
      <c r="K176" s="4"/>
      <c r="L176" s="12">
        <v>2.9</v>
      </c>
      <c r="M176" s="9">
        <v>3.1</v>
      </c>
      <c r="N176" s="12">
        <f t="shared" si="15"/>
        <v>0.20000000000000018</v>
      </c>
      <c r="O176" s="22"/>
      <c r="P176" s="22"/>
      <c r="Q176" s="9">
        <v>30</v>
      </c>
      <c r="T176" s="4"/>
      <c r="U176" s="33">
        <v>444</v>
      </c>
    </row>
    <row r="177" spans="1:23" x14ac:dyDescent="0.15">
      <c r="A177" s="3" t="s">
        <v>396</v>
      </c>
      <c r="B177" s="3" t="s">
        <v>1301</v>
      </c>
      <c r="C177" s="3" t="s">
        <v>977</v>
      </c>
      <c r="D177" s="4">
        <v>6</v>
      </c>
      <c r="E177" s="4" t="s">
        <v>34</v>
      </c>
      <c r="G177" s="4"/>
      <c r="J177" s="4" t="s">
        <v>25</v>
      </c>
      <c r="K177" s="9">
        <v>385</v>
      </c>
      <c r="L177" s="12">
        <v>2.6</v>
      </c>
      <c r="M177" s="9">
        <v>3.1</v>
      </c>
      <c r="N177" s="13">
        <f t="shared" si="15"/>
        <v>0.5</v>
      </c>
      <c r="O177" s="22"/>
      <c r="P177" s="22"/>
      <c r="Q177" s="9">
        <v>26</v>
      </c>
      <c r="T177" s="4">
        <v>475</v>
      </c>
      <c r="U177" s="33">
        <v>422</v>
      </c>
      <c r="V177" s="3">
        <f>SUM(U177-K177)</f>
        <v>37</v>
      </c>
      <c r="W177" s="3" t="s">
        <v>982</v>
      </c>
    </row>
    <row r="178" spans="1:23" x14ac:dyDescent="0.15">
      <c r="A178" s="3" t="s">
        <v>396</v>
      </c>
      <c r="B178" s="3" t="s">
        <v>413</v>
      </c>
      <c r="C178" s="3" t="s">
        <v>973</v>
      </c>
      <c r="D178" s="4">
        <v>5</v>
      </c>
      <c r="E178" s="4" t="s">
        <v>20</v>
      </c>
      <c r="G178" s="4" t="s">
        <v>73</v>
      </c>
      <c r="J178" s="4" t="s">
        <v>25</v>
      </c>
      <c r="K178" s="9">
        <v>392</v>
      </c>
      <c r="L178" s="12">
        <v>1.8</v>
      </c>
      <c r="M178" s="9">
        <v>2.4</v>
      </c>
      <c r="N178" s="13">
        <f t="shared" si="15"/>
        <v>0.59999999999999987</v>
      </c>
      <c r="O178" s="22"/>
      <c r="P178" s="22"/>
      <c r="Q178" s="9">
        <v>26</v>
      </c>
      <c r="T178" s="4">
        <v>417</v>
      </c>
      <c r="U178" s="33">
        <v>399</v>
      </c>
      <c r="V178" s="3">
        <f>SUM(U178-K178)</f>
        <v>7</v>
      </c>
      <c r="W178" s="3" t="s">
        <v>974</v>
      </c>
    </row>
    <row r="179" spans="1:23" x14ac:dyDescent="0.15">
      <c r="A179" s="3" t="s">
        <v>396</v>
      </c>
      <c r="B179" s="3" t="s">
        <v>1080</v>
      </c>
      <c r="C179" s="3" t="s">
        <v>973</v>
      </c>
      <c r="D179" s="4">
        <v>5</v>
      </c>
      <c r="E179" s="4" t="s">
        <v>34</v>
      </c>
      <c r="G179" s="4"/>
      <c r="J179" s="4" t="s">
        <v>25</v>
      </c>
      <c r="K179" s="9">
        <v>478</v>
      </c>
      <c r="L179" s="12">
        <v>6.6</v>
      </c>
      <c r="M179" s="9">
        <v>5.9</v>
      </c>
      <c r="N179" s="12">
        <f t="shared" si="15"/>
        <v>-0.69999999999999929</v>
      </c>
      <c r="O179" s="22"/>
      <c r="P179" s="22"/>
      <c r="Q179" s="9">
        <v>26</v>
      </c>
      <c r="T179" s="4">
        <v>503</v>
      </c>
      <c r="U179" s="34">
        <v>524</v>
      </c>
      <c r="V179" s="3">
        <f>SUM(U179-K179)</f>
        <v>46</v>
      </c>
      <c r="W179" s="3" t="s">
        <v>788</v>
      </c>
    </row>
    <row r="180" spans="1:23" x14ac:dyDescent="0.15">
      <c r="A180" s="3" t="s">
        <v>98</v>
      </c>
      <c r="B180" s="3" t="s">
        <v>816</v>
      </c>
      <c r="C180" s="3" t="s">
        <v>973</v>
      </c>
      <c r="D180" s="4">
        <v>6</v>
      </c>
      <c r="E180" s="4" t="s">
        <v>34</v>
      </c>
      <c r="G180" s="4"/>
      <c r="J180" s="4" t="s">
        <v>21</v>
      </c>
      <c r="K180" s="10">
        <v>521</v>
      </c>
      <c r="L180" s="12">
        <v>6.9</v>
      </c>
      <c r="M180" s="4"/>
      <c r="N180" s="4"/>
      <c r="O180" s="22"/>
      <c r="P180" s="22"/>
      <c r="Q180" s="10">
        <v>52</v>
      </c>
      <c r="T180" s="4"/>
      <c r="U180" s="33">
        <v>550</v>
      </c>
      <c r="V180" s="3">
        <f>SUM(U180-K180)</f>
        <v>29</v>
      </c>
    </row>
    <row r="181" spans="1:23" x14ac:dyDescent="0.15">
      <c r="A181" s="30" t="s">
        <v>53</v>
      </c>
      <c r="B181" s="30" t="s">
        <v>1319</v>
      </c>
      <c r="C181" s="30"/>
      <c r="D181" s="31"/>
      <c r="E181" s="31"/>
      <c r="F181" s="30"/>
      <c r="G181" s="31"/>
      <c r="H181" s="30"/>
      <c r="I181" s="30"/>
      <c r="J181" s="31"/>
      <c r="K181" s="4"/>
      <c r="L181" s="5"/>
      <c r="M181" s="5"/>
      <c r="N181" s="36"/>
      <c r="O181" s="32"/>
      <c r="P181" s="32"/>
      <c r="Q181" s="4"/>
      <c r="T181" s="4"/>
      <c r="U181" s="33">
        <v>466</v>
      </c>
      <c r="W181" s="30"/>
    </row>
    <row r="182" spans="1:23" x14ac:dyDescent="0.15">
      <c r="A182" s="30" t="s">
        <v>174</v>
      </c>
      <c r="B182" s="30" t="s">
        <v>1244</v>
      </c>
      <c r="C182" s="30" t="s">
        <v>973</v>
      </c>
      <c r="D182" s="31">
        <v>4</v>
      </c>
      <c r="E182" s="31" t="s">
        <v>34</v>
      </c>
      <c r="F182" s="30"/>
      <c r="G182" s="31"/>
      <c r="H182" s="30"/>
      <c r="I182" s="30"/>
      <c r="J182" s="31" t="s">
        <v>25</v>
      </c>
      <c r="K182" s="9">
        <v>475</v>
      </c>
      <c r="L182" s="12">
        <v>5.4</v>
      </c>
      <c r="M182" s="9">
        <v>4.7</v>
      </c>
      <c r="N182" s="12">
        <f>SUM(M182-L182)</f>
        <v>-0.70000000000000018</v>
      </c>
      <c r="O182" s="22"/>
      <c r="P182" s="22"/>
      <c r="Q182" s="9">
        <v>26</v>
      </c>
      <c r="T182" s="4"/>
      <c r="U182" s="33">
        <v>485</v>
      </c>
      <c r="V182" s="3">
        <f>SUM(U182-K182)</f>
        <v>10</v>
      </c>
      <c r="W182" s="30"/>
    </row>
    <row r="183" spans="1:23" x14ac:dyDescent="0.15">
      <c r="A183" s="3" t="s">
        <v>1078</v>
      </c>
      <c r="B183" s="3" t="s">
        <v>1079</v>
      </c>
      <c r="C183" s="3" t="s">
        <v>977</v>
      </c>
      <c r="D183" s="4">
        <v>5</v>
      </c>
      <c r="E183" s="4" t="s">
        <v>34</v>
      </c>
      <c r="G183" s="4"/>
      <c r="J183" s="4" t="s">
        <v>21</v>
      </c>
      <c r="K183" s="10">
        <v>535</v>
      </c>
      <c r="L183" s="12">
        <v>6.9</v>
      </c>
      <c r="M183" s="25">
        <v>10.4</v>
      </c>
      <c r="N183" s="37">
        <f>SUM(M183-L183)</f>
        <v>3.5</v>
      </c>
      <c r="O183" s="22"/>
      <c r="P183" s="22"/>
      <c r="Q183" s="25">
        <v>78</v>
      </c>
      <c r="T183" s="4">
        <v>550</v>
      </c>
      <c r="U183" s="35">
        <v>539</v>
      </c>
      <c r="V183" s="3">
        <f>SUM(U183-K183)</f>
        <v>4</v>
      </c>
      <c r="W183" s="3" t="s">
        <v>1055</v>
      </c>
    </row>
    <row r="184" spans="1:23" x14ac:dyDescent="0.15">
      <c r="A184" s="3" t="s">
        <v>1192</v>
      </c>
      <c r="B184" s="3" t="s">
        <v>1193</v>
      </c>
      <c r="C184" s="3" t="s">
        <v>977</v>
      </c>
      <c r="D184" s="4">
        <v>5</v>
      </c>
      <c r="E184" s="4" t="s">
        <v>20</v>
      </c>
      <c r="G184" s="4"/>
      <c r="J184" s="4" t="s">
        <v>25</v>
      </c>
      <c r="K184" s="9">
        <v>447</v>
      </c>
      <c r="L184" s="12">
        <v>4.8</v>
      </c>
      <c r="M184" s="9">
        <v>5.0999999999999996</v>
      </c>
      <c r="N184" s="12">
        <f>SUM(M184-L184)</f>
        <v>0.29999999999999982</v>
      </c>
      <c r="O184" s="22"/>
      <c r="P184" s="22"/>
      <c r="Q184" s="9">
        <v>35</v>
      </c>
      <c r="T184" s="4">
        <v>480</v>
      </c>
      <c r="U184" s="34">
        <v>502</v>
      </c>
      <c r="V184" s="3">
        <f>SUM(U184-K184)</f>
        <v>55</v>
      </c>
      <c r="W184" s="3" t="s">
        <v>1035</v>
      </c>
    </row>
    <row r="185" spans="1:23" x14ac:dyDescent="0.15">
      <c r="A185" s="3" t="s">
        <v>958</v>
      </c>
      <c r="B185" s="3" t="s">
        <v>1093</v>
      </c>
      <c r="C185" s="3" t="s">
        <v>973</v>
      </c>
      <c r="D185" s="4">
        <v>4</v>
      </c>
      <c r="E185" s="4" t="s">
        <v>34</v>
      </c>
      <c r="G185" s="4"/>
      <c r="J185" s="4" t="s">
        <v>25</v>
      </c>
      <c r="K185" s="10">
        <v>498</v>
      </c>
      <c r="L185" s="12">
        <v>5.9</v>
      </c>
      <c r="M185" s="9">
        <v>4.5</v>
      </c>
      <c r="N185" s="12">
        <f>SUM(M185-L185)</f>
        <v>-1.4000000000000004</v>
      </c>
      <c r="O185" s="22"/>
      <c r="P185" s="22"/>
      <c r="Q185" s="10">
        <v>61</v>
      </c>
      <c r="T185" s="4">
        <v>525</v>
      </c>
      <c r="U185" s="35">
        <v>535</v>
      </c>
      <c r="V185" s="3">
        <f>SUM(U185-K185)</f>
        <v>37</v>
      </c>
      <c r="W185" s="3" t="s">
        <v>1053</v>
      </c>
    </row>
    <row r="186" spans="1:23" x14ac:dyDescent="0.15">
      <c r="A186" s="30" t="s">
        <v>288</v>
      </c>
      <c r="B186" s="30" t="s">
        <v>1312</v>
      </c>
      <c r="C186" s="30"/>
      <c r="D186" s="31"/>
      <c r="E186" s="31"/>
      <c r="F186" s="30"/>
      <c r="G186" s="31"/>
      <c r="H186" s="30"/>
      <c r="I186" s="30"/>
      <c r="J186" s="31"/>
      <c r="K186" s="4"/>
      <c r="L186" s="5"/>
      <c r="M186" s="5"/>
      <c r="N186" s="36"/>
      <c r="O186" s="32"/>
      <c r="P186" s="32"/>
      <c r="Q186" s="4"/>
      <c r="T186" s="4"/>
      <c r="U186" s="33">
        <v>460</v>
      </c>
      <c r="W186" s="30"/>
    </row>
    <row r="187" spans="1:23" x14ac:dyDescent="0.15">
      <c r="A187" s="30" t="s">
        <v>753</v>
      </c>
      <c r="B187" s="30" t="s">
        <v>1320</v>
      </c>
      <c r="C187" s="30" t="s">
        <v>977</v>
      </c>
      <c r="D187" s="31">
        <v>4</v>
      </c>
      <c r="E187" s="31"/>
      <c r="F187" s="30"/>
      <c r="G187" s="31"/>
      <c r="H187" s="30"/>
      <c r="I187" s="30"/>
      <c r="J187" s="31"/>
      <c r="K187" s="4"/>
      <c r="L187" s="5"/>
      <c r="M187" s="9">
        <v>4</v>
      </c>
      <c r="N187" s="5"/>
      <c r="O187" s="22"/>
      <c r="P187" s="22"/>
      <c r="Q187" s="4"/>
      <c r="T187" s="4"/>
      <c r="U187" s="33">
        <v>462</v>
      </c>
      <c r="W187" s="30"/>
    </row>
    <row r="188" spans="1:23" x14ac:dyDescent="0.15">
      <c r="A188" s="3" t="s">
        <v>23</v>
      </c>
      <c r="B188" s="3" t="s">
        <v>1224</v>
      </c>
      <c r="C188" s="3" t="s">
        <v>977</v>
      </c>
      <c r="D188" s="4">
        <v>6</v>
      </c>
      <c r="E188" s="4" t="s">
        <v>34</v>
      </c>
      <c r="G188" s="4"/>
      <c r="J188" s="4" t="s">
        <v>25</v>
      </c>
      <c r="K188" s="9">
        <v>478</v>
      </c>
      <c r="L188" s="12">
        <v>5.0999999999999996</v>
      </c>
      <c r="M188" s="9">
        <v>5.7</v>
      </c>
      <c r="N188" s="13">
        <f>SUM(M188-L188)</f>
        <v>0.60000000000000053</v>
      </c>
      <c r="O188" s="22"/>
      <c r="P188" s="22"/>
      <c r="Q188" s="9">
        <v>43</v>
      </c>
      <c r="T188" s="4"/>
      <c r="U188" s="34">
        <v>507</v>
      </c>
      <c r="V188" s="3">
        <f>SUM(U188-K188)</f>
        <v>29</v>
      </c>
    </row>
    <row r="189" spans="1:23" x14ac:dyDescent="0.15">
      <c r="A189" s="30" t="s">
        <v>23</v>
      </c>
      <c r="B189" s="30" t="s">
        <v>1340</v>
      </c>
      <c r="C189" s="30" t="s">
        <v>973</v>
      </c>
      <c r="D189" s="31"/>
      <c r="E189" s="31"/>
      <c r="F189" s="30"/>
      <c r="G189" s="31"/>
      <c r="H189" s="30"/>
      <c r="I189" s="30"/>
      <c r="J189" s="31"/>
      <c r="K189" s="4"/>
      <c r="L189" s="5"/>
      <c r="M189" s="5"/>
      <c r="N189" s="36"/>
      <c r="O189" s="32"/>
      <c r="P189" s="32"/>
      <c r="Q189" s="4"/>
      <c r="T189" s="4"/>
      <c r="U189" s="33">
        <v>447</v>
      </c>
      <c r="W189" s="30"/>
    </row>
    <row r="190" spans="1:23" x14ac:dyDescent="0.15">
      <c r="A190" s="3" t="s">
        <v>23</v>
      </c>
      <c r="B190" s="3" t="s">
        <v>1182</v>
      </c>
      <c r="C190" s="3" t="s">
        <v>977</v>
      </c>
      <c r="D190" s="4">
        <v>3</v>
      </c>
      <c r="E190" s="4" t="s">
        <v>20</v>
      </c>
      <c r="G190" s="4"/>
      <c r="J190" s="4" t="s">
        <v>25</v>
      </c>
      <c r="K190" s="9">
        <v>436</v>
      </c>
      <c r="L190" s="12">
        <v>3.1</v>
      </c>
      <c r="M190" s="9">
        <v>4.5</v>
      </c>
      <c r="N190" s="37">
        <f t="shared" ref="N190:N201" si="16">SUM(M190-L190)</f>
        <v>1.4</v>
      </c>
      <c r="O190" s="22"/>
      <c r="P190" s="22"/>
      <c r="Q190" s="9">
        <v>30</v>
      </c>
      <c r="T190" s="4">
        <v>480</v>
      </c>
      <c r="U190" s="33">
        <v>451</v>
      </c>
      <c r="V190" s="3">
        <f t="shared" ref="V190:V195" si="17">SUM(U190-K190)</f>
        <v>15</v>
      </c>
      <c r="W190" s="3" t="s">
        <v>902</v>
      </c>
    </row>
    <row r="191" spans="1:23" x14ac:dyDescent="0.15">
      <c r="A191" s="3" t="s">
        <v>23</v>
      </c>
      <c r="B191" s="3" t="s">
        <v>1109</v>
      </c>
      <c r="C191" s="3" t="s">
        <v>977</v>
      </c>
      <c r="D191" s="4">
        <v>3</v>
      </c>
      <c r="E191" s="4" t="s">
        <v>34</v>
      </c>
      <c r="G191" s="4"/>
      <c r="J191" s="4" t="s">
        <v>21</v>
      </c>
      <c r="K191" s="10">
        <v>535</v>
      </c>
      <c r="L191" s="13">
        <v>7.8</v>
      </c>
      <c r="M191" s="25">
        <v>9.4</v>
      </c>
      <c r="N191" s="37">
        <f t="shared" si="16"/>
        <v>1.6000000000000005</v>
      </c>
      <c r="O191" s="22"/>
      <c r="P191" s="22"/>
      <c r="Q191" s="10">
        <v>70</v>
      </c>
      <c r="T191" s="4">
        <v>555</v>
      </c>
      <c r="U191" s="33">
        <v>563</v>
      </c>
      <c r="V191" s="3">
        <f t="shared" si="17"/>
        <v>28</v>
      </c>
      <c r="W191" s="3" t="s">
        <v>1066</v>
      </c>
    </row>
    <row r="192" spans="1:23" x14ac:dyDescent="0.15">
      <c r="A192" s="3" t="s">
        <v>1246</v>
      </c>
      <c r="B192" s="3" t="s">
        <v>1247</v>
      </c>
      <c r="C192" s="3" t="s">
        <v>977</v>
      </c>
      <c r="D192" s="4">
        <v>4</v>
      </c>
      <c r="E192" s="4" t="s">
        <v>34</v>
      </c>
      <c r="G192" s="4"/>
      <c r="J192" s="4" t="s">
        <v>25</v>
      </c>
      <c r="K192" s="10">
        <v>498</v>
      </c>
      <c r="L192" s="12">
        <v>4.5</v>
      </c>
      <c r="M192" s="9">
        <v>5.7</v>
      </c>
      <c r="N192" s="37">
        <f t="shared" si="16"/>
        <v>1.2000000000000002</v>
      </c>
      <c r="O192" s="22"/>
      <c r="P192" s="22"/>
      <c r="Q192" s="25">
        <v>78</v>
      </c>
      <c r="T192" s="4"/>
      <c r="U192" s="33">
        <v>473</v>
      </c>
      <c r="V192" s="3">
        <f t="shared" si="17"/>
        <v>-25</v>
      </c>
    </row>
    <row r="193" spans="1:23" x14ac:dyDescent="0.15">
      <c r="A193" s="3" t="s">
        <v>298</v>
      </c>
      <c r="B193" s="3" t="s">
        <v>1297</v>
      </c>
      <c r="C193" s="3" t="s">
        <v>977</v>
      </c>
      <c r="D193" s="4">
        <v>4</v>
      </c>
      <c r="E193" s="4" t="s">
        <v>34</v>
      </c>
      <c r="G193" s="4"/>
      <c r="J193" s="4" t="s">
        <v>25</v>
      </c>
      <c r="K193" s="10">
        <v>501</v>
      </c>
      <c r="L193" s="12">
        <v>4.5</v>
      </c>
      <c r="M193" s="25">
        <v>7.8</v>
      </c>
      <c r="N193" s="37">
        <f t="shared" si="16"/>
        <v>3.3</v>
      </c>
      <c r="O193" s="22"/>
      <c r="P193" s="22"/>
      <c r="Q193" s="10">
        <v>70</v>
      </c>
      <c r="T193" s="4">
        <v>526</v>
      </c>
      <c r="U193" s="33">
        <v>556</v>
      </c>
      <c r="V193" s="3">
        <f t="shared" si="17"/>
        <v>55</v>
      </c>
      <c r="W193" s="3" t="s">
        <v>1063</v>
      </c>
    </row>
    <row r="194" spans="1:23" x14ac:dyDescent="0.15">
      <c r="A194" s="3" t="s">
        <v>298</v>
      </c>
      <c r="B194" s="3" t="s">
        <v>1080</v>
      </c>
      <c r="C194" s="3" t="s">
        <v>973</v>
      </c>
      <c r="D194" s="4">
        <v>6</v>
      </c>
      <c r="E194" s="4" t="s">
        <v>34</v>
      </c>
      <c r="G194" s="4"/>
      <c r="J194" s="4" t="s">
        <v>21</v>
      </c>
      <c r="K194" s="10">
        <v>519</v>
      </c>
      <c r="L194" s="12">
        <v>7.1</v>
      </c>
      <c r="M194" s="25">
        <v>8.1</v>
      </c>
      <c r="N194" s="37">
        <f t="shared" si="16"/>
        <v>1</v>
      </c>
      <c r="O194" s="22"/>
      <c r="P194" s="22"/>
      <c r="Q194" s="10">
        <v>65</v>
      </c>
      <c r="T194" s="4"/>
      <c r="U194" s="33">
        <v>551</v>
      </c>
      <c r="V194" s="3">
        <f t="shared" si="17"/>
        <v>32</v>
      </c>
    </row>
    <row r="195" spans="1:23" x14ac:dyDescent="0.15">
      <c r="A195" s="3" t="s">
        <v>1217</v>
      </c>
      <c r="B195" s="3" t="s">
        <v>1218</v>
      </c>
      <c r="C195" s="3" t="s">
        <v>977</v>
      </c>
      <c r="D195" s="4">
        <v>3</v>
      </c>
      <c r="E195" s="4" t="s">
        <v>20</v>
      </c>
      <c r="G195" s="4"/>
      <c r="J195" s="4" t="s">
        <v>25</v>
      </c>
      <c r="K195" s="9">
        <v>473</v>
      </c>
      <c r="L195" s="12">
        <v>5</v>
      </c>
      <c r="M195" s="9">
        <v>5</v>
      </c>
      <c r="N195" s="12">
        <f t="shared" si="16"/>
        <v>0</v>
      </c>
      <c r="O195" s="22"/>
      <c r="P195" s="22"/>
      <c r="Q195" s="9">
        <v>35</v>
      </c>
      <c r="T195" s="4">
        <v>498</v>
      </c>
      <c r="U195" s="33">
        <v>477</v>
      </c>
      <c r="V195" s="3">
        <f t="shared" si="17"/>
        <v>4</v>
      </c>
      <c r="W195" s="3" t="s">
        <v>1015</v>
      </c>
    </row>
    <row r="196" spans="1:23" x14ac:dyDescent="0.15">
      <c r="A196" s="3" t="s">
        <v>300</v>
      </c>
      <c r="B196" s="3" t="s">
        <v>1205</v>
      </c>
      <c r="C196" s="3" t="s">
        <v>973</v>
      </c>
      <c r="D196" s="4">
        <v>3</v>
      </c>
      <c r="E196" s="4" t="s">
        <v>20</v>
      </c>
      <c r="G196" s="4"/>
      <c r="J196" s="4" t="s">
        <v>25</v>
      </c>
      <c r="K196" s="9">
        <v>421</v>
      </c>
      <c r="L196" s="12">
        <v>2.1</v>
      </c>
      <c r="M196" s="9">
        <v>2.8</v>
      </c>
      <c r="N196" s="13">
        <f t="shared" si="16"/>
        <v>0.69999999999999973</v>
      </c>
      <c r="O196" s="22"/>
      <c r="P196" s="22"/>
      <c r="Q196" s="9">
        <v>22</v>
      </c>
      <c r="T196" s="4">
        <v>446</v>
      </c>
      <c r="W196" s="3" t="s">
        <v>1001</v>
      </c>
    </row>
    <row r="197" spans="1:23" x14ac:dyDescent="0.15">
      <c r="A197" s="3" t="s">
        <v>302</v>
      </c>
      <c r="B197" s="3" t="s">
        <v>1179</v>
      </c>
      <c r="C197" s="3" t="s">
        <v>977</v>
      </c>
      <c r="D197" s="4">
        <v>4</v>
      </c>
      <c r="E197" s="4" t="s">
        <v>20</v>
      </c>
      <c r="G197" s="4"/>
      <c r="J197" s="4" t="s">
        <v>25</v>
      </c>
      <c r="K197" s="9">
        <v>480</v>
      </c>
      <c r="L197" s="12">
        <v>6</v>
      </c>
      <c r="M197" s="10">
        <v>7.1</v>
      </c>
      <c r="N197" s="37">
        <f t="shared" si="16"/>
        <v>1.0999999999999996</v>
      </c>
      <c r="O197" s="22"/>
      <c r="P197" s="22"/>
      <c r="Q197" s="10">
        <v>48</v>
      </c>
      <c r="T197" s="4"/>
      <c r="U197" s="33">
        <v>473</v>
      </c>
      <c r="V197" s="3">
        <f>SUM(U197-K197)</f>
        <v>-7</v>
      </c>
    </row>
    <row r="198" spans="1:23" x14ac:dyDescent="0.15">
      <c r="A198" s="3" t="s">
        <v>1166</v>
      </c>
      <c r="B198" s="3" t="s">
        <v>1310</v>
      </c>
      <c r="C198" s="3" t="s">
        <v>973</v>
      </c>
      <c r="D198" s="4">
        <v>3</v>
      </c>
      <c r="E198" s="4" t="s">
        <v>34</v>
      </c>
      <c r="G198" s="4"/>
      <c r="J198" s="4" t="s">
        <v>25</v>
      </c>
      <c r="K198" s="10">
        <v>496</v>
      </c>
      <c r="L198" s="12">
        <v>5.3</v>
      </c>
      <c r="M198" s="9">
        <v>5.5</v>
      </c>
      <c r="N198" s="12">
        <f t="shared" si="16"/>
        <v>0.20000000000000018</v>
      </c>
      <c r="O198" s="22"/>
      <c r="P198" s="22"/>
      <c r="Q198" s="9">
        <v>43</v>
      </c>
      <c r="T198" s="4"/>
      <c r="U198" s="34">
        <v>507</v>
      </c>
      <c r="V198" s="3">
        <f>SUM(U198-K198)</f>
        <v>11</v>
      </c>
    </row>
    <row r="199" spans="1:23" x14ac:dyDescent="0.15">
      <c r="A199" s="3" t="s">
        <v>1166</v>
      </c>
      <c r="B199" s="3" t="s">
        <v>1167</v>
      </c>
      <c r="C199" s="3" t="s">
        <v>973</v>
      </c>
      <c r="D199" s="4">
        <v>5</v>
      </c>
      <c r="E199" s="4" t="s">
        <v>34</v>
      </c>
      <c r="G199" s="4"/>
      <c r="J199" s="4" t="s">
        <v>25</v>
      </c>
      <c r="K199" s="9">
        <v>447</v>
      </c>
      <c r="L199" s="12">
        <v>3.9</v>
      </c>
      <c r="M199" s="9">
        <v>2.8</v>
      </c>
      <c r="N199" s="12">
        <f t="shared" si="16"/>
        <v>-1.1000000000000001</v>
      </c>
      <c r="O199" s="22"/>
      <c r="P199" s="22"/>
      <c r="Q199" s="9">
        <v>22</v>
      </c>
      <c r="T199" s="4"/>
      <c r="U199" s="33">
        <v>478</v>
      </c>
      <c r="V199" s="3">
        <f>SUM(U199-K199)</f>
        <v>31</v>
      </c>
    </row>
    <row r="200" spans="1:23" x14ac:dyDescent="0.15">
      <c r="A200" s="3" t="s">
        <v>120</v>
      </c>
      <c r="B200" s="3" t="s">
        <v>1272</v>
      </c>
      <c r="C200" s="3" t="s">
        <v>977</v>
      </c>
      <c r="D200" s="4">
        <v>5</v>
      </c>
      <c r="E200" s="4" t="s">
        <v>34</v>
      </c>
      <c r="G200" s="4"/>
      <c r="J200" s="4" t="s">
        <v>25</v>
      </c>
      <c r="K200" s="9">
        <v>457</v>
      </c>
      <c r="L200" s="12">
        <v>4.5</v>
      </c>
      <c r="M200" s="9">
        <v>5</v>
      </c>
      <c r="N200" s="13">
        <f t="shared" si="16"/>
        <v>0.5</v>
      </c>
      <c r="O200" s="22"/>
      <c r="P200" s="22"/>
      <c r="Q200" s="9">
        <v>26</v>
      </c>
      <c r="T200" s="4">
        <v>480</v>
      </c>
      <c r="U200" s="34">
        <v>498</v>
      </c>
      <c r="V200" s="3">
        <f>SUM(U200-K200)</f>
        <v>41</v>
      </c>
      <c r="W200" s="3" t="s">
        <v>623</v>
      </c>
    </row>
    <row r="201" spans="1:23" x14ac:dyDescent="0.15">
      <c r="A201" s="3" t="s">
        <v>146</v>
      </c>
      <c r="B201" s="3" t="s">
        <v>1077</v>
      </c>
      <c r="C201" s="3" t="s">
        <v>973</v>
      </c>
      <c r="D201" s="4">
        <v>6</v>
      </c>
      <c r="E201" s="4" t="s">
        <v>34</v>
      </c>
      <c r="G201" s="4"/>
      <c r="J201" s="4" t="s">
        <v>61</v>
      </c>
      <c r="K201" s="25">
        <v>623</v>
      </c>
      <c r="L201" s="13">
        <v>7.8</v>
      </c>
      <c r="M201" s="25">
        <v>8.3000000000000007</v>
      </c>
      <c r="N201" s="13">
        <f t="shared" si="16"/>
        <v>0.50000000000000089</v>
      </c>
      <c r="O201" s="22"/>
      <c r="P201" s="22"/>
      <c r="Q201" s="10">
        <v>52</v>
      </c>
      <c r="T201" s="4"/>
      <c r="U201" s="33">
        <v>585</v>
      </c>
      <c r="V201" s="3">
        <f>SUM(U201-K201)</f>
        <v>-38</v>
      </c>
    </row>
  </sheetData>
  <sortState ref="A2:Y203">
    <sortCondition ref="A2:A203"/>
    <sortCondition ref="B2:B20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03"/>
  <sheetViews>
    <sheetView workbookViewId="0">
      <pane ySplit="1" topLeftCell="A2" activePane="bottomLeft" state="frozen"/>
      <selection pane="bottomLeft" activeCell="R15" sqref="R15"/>
    </sheetView>
  </sheetViews>
  <sheetFormatPr baseColWidth="10" defaultColWidth="10.83203125" defaultRowHeight="14" x14ac:dyDescent="0.15"/>
  <cols>
    <col min="1" max="3" width="10.83203125" style="47"/>
    <col min="4" max="6" width="4.83203125" style="47" customWidth="1"/>
    <col min="7" max="7" width="5.83203125" style="47" customWidth="1"/>
    <col min="8" max="9" width="4.83203125" style="47" customWidth="1"/>
    <col min="10" max="19" width="6.83203125" style="47" customWidth="1"/>
    <col min="20" max="22" width="7.83203125" style="47" customWidth="1"/>
    <col min="23" max="23" width="40.83203125" style="47" customWidth="1"/>
    <col min="24" max="16384" width="10.83203125" style="47"/>
  </cols>
  <sheetData>
    <row r="1" spans="1:23" ht="5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1350</v>
      </c>
      <c r="L1" s="2" t="s">
        <v>1347</v>
      </c>
      <c r="M1" s="2" t="s">
        <v>10</v>
      </c>
      <c r="N1" s="2" t="s">
        <v>11</v>
      </c>
      <c r="O1" s="2" t="s">
        <v>1348</v>
      </c>
      <c r="P1" s="2" t="s">
        <v>1349</v>
      </c>
      <c r="Q1" s="1" t="s">
        <v>1346</v>
      </c>
      <c r="R1" s="1" t="s">
        <v>12</v>
      </c>
      <c r="S1" s="1" t="s">
        <v>13</v>
      </c>
      <c r="T1" s="1" t="s">
        <v>14</v>
      </c>
      <c r="U1" s="2" t="s">
        <v>15</v>
      </c>
      <c r="V1" s="1" t="s">
        <v>1339</v>
      </c>
      <c r="W1" s="1" t="s">
        <v>16</v>
      </c>
    </row>
    <row r="2" spans="1:23" x14ac:dyDescent="0.15">
      <c r="A2" s="39" t="s">
        <v>1121</v>
      </c>
      <c r="B2" s="39" t="s">
        <v>1122</v>
      </c>
      <c r="C2" s="39" t="s">
        <v>739</v>
      </c>
      <c r="D2" s="40">
        <v>3</v>
      </c>
      <c r="E2" s="40" t="s">
        <v>20</v>
      </c>
      <c r="F2" s="39"/>
      <c r="G2" s="39"/>
      <c r="H2" s="40"/>
      <c r="I2" s="39"/>
      <c r="J2" s="40" t="s">
        <v>21</v>
      </c>
      <c r="K2" s="10">
        <v>513</v>
      </c>
      <c r="L2" s="40">
        <v>6.4</v>
      </c>
      <c r="M2" s="40">
        <v>6.6</v>
      </c>
      <c r="N2" s="40">
        <f t="shared" ref="N2:N65" si="0">M2-L2</f>
        <v>0.19999999999999929</v>
      </c>
      <c r="O2" s="38"/>
      <c r="P2" s="38"/>
      <c r="Q2" s="40">
        <v>16</v>
      </c>
      <c r="R2" s="39"/>
      <c r="S2" s="39"/>
      <c r="T2" s="40">
        <v>472</v>
      </c>
      <c r="U2" s="35">
        <v>533</v>
      </c>
      <c r="V2" s="47">
        <f>SUM(U2-K2)</f>
        <v>20</v>
      </c>
      <c r="W2" s="39" t="s">
        <v>1016</v>
      </c>
    </row>
    <row r="3" spans="1:23" x14ac:dyDescent="0.15">
      <c r="A3" s="39" t="s">
        <v>1121</v>
      </c>
      <c r="B3" s="39" t="s">
        <v>1227</v>
      </c>
      <c r="C3" s="39" t="s">
        <v>1076</v>
      </c>
      <c r="D3" s="40">
        <v>6</v>
      </c>
      <c r="E3" s="40" t="s">
        <v>34</v>
      </c>
      <c r="F3" s="39"/>
      <c r="G3" s="39"/>
      <c r="H3" s="40"/>
      <c r="I3" s="39"/>
      <c r="J3" s="40" t="s">
        <v>25</v>
      </c>
      <c r="K3" s="9">
        <v>466</v>
      </c>
      <c r="L3" s="40">
        <v>8.5</v>
      </c>
      <c r="M3" s="40"/>
      <c r="N3" s="40">
        <f t="shared" si="0"/>
        <v>-8.5</v>
      </c>
      <c r="O3" s="38"/>
      <c r="P3" s="38"/>
      <c r="Q3" s="40">
        <v>47</v>
      </c>
      <c r="R3" s="39"/>
      <c r="S3" s="39"/>
      <c r="T3" s="40">
        <v>496</v>
      </c>
      <c r="U3" s="34">
        <v>491</v>
      </c>
      <c r="V3" s="47">
        <f>SUM(U3-K3)</f>
        <v>25</v>
      </c>
      <c r="W3" s="39" t="s">
        <v>1010</v>
      </c>
    </row>
    <row r="4" spans="1:23" x14ac:dyDescent="0.15">
      <c r="A4" s="39" t="s">
        <v>1183</v>
      </c>
      <c r="B4" s="39" t="s">
        <v>1184</v>
      </c>
      <c r="C4" s="39" t="s">
        <v>1076</v>
      </c>
      <c r="D4" s="40">
        <v>3</v>
      </c>
      <c r="E4" s="40" t="s">
        <v>34</v>
      </c>
      <c r="F4" s="39"/>
      <c r="G4" s="39"/>
      <c r="H4" s="40"/>
      <c r="I4" s="39"/>
      <c r="J4" s="40" t="s">
        <v>25</v>
      </c>
      <c r="K4" s="9">
        <v>483</v>
      </c>
      <c r="L4" s="40">
        <v>5.5</v>
      </c>
      <c r="M4" s="40"/>
      <c r="N4" s="40">
        <f t="shared" si="0"/>
        <v>-5.5</v>
      </c>
      <c r="O4" s="38"/>
      <c r="P4" s="38"/>
      <c r="Q4" s="40">
        <v>25</v>
      </c>
      <c r="R4" s="39"/>
      <c r="S4" s="39"/>
      <c r="T4" s="40">
        <v>471</v>
      </c>
      <c r="U4" s="34">
        <v>508</v>
      </c>
      <c r="V4" s="47">
        <f>SUM(U4-K4)</f>
        <v>25</v>
      </c>
      <c r="W4" s="39" t="s">
        <v>728</v>
      </c>
    </row>
    <row r="5" spans="1:23" x14ac:dyDescent="0.15">
      <c r="A5" s="39" t="s">
        <v>204</v>
      </c>
      <c r="B5" s="39" t="s">
        <v>1265</v>
      </c>
      <c r="C5" s="39" t="s">
        <v>1076</v>
      </c>
      <c r="D5" s="40">
        <v>3</v>
      </c>
      <c r="E5" s="40" t="s">
        <v>20</v>
      </c>
      <c r="F5" s="39"/>
      <c r="G5" s="39" t="s">
        <v>73</v>
      </c>
      <c r="H5" s="40"/>
      <c r="I5" s="39"/>
      <c r="J5" s="40" t="s">
        <v>25</v>
      </c>
      <c r="K5" s="9">
        <v>449</v>
      </c>
      <c r="L5" s="40">
        <v>4.3</v>
      </c>
      <c r="M5" s="40">
        <v>7</v>
      </c>
      <c r="N5" s="40">
        <f t="shared" si="0"/>
        <v>2.7</v>
      </c>
      <c r="O5" s="38"/>
      <c r="P5" s="38"/>
      <c r="Q5" s="40">
        <v>31</v>
      </c>
      <c r="R5" s="39"/>
      <c r="S5" s="39"/>
      <c r="T5" s="40">
        <v>442</v>
      </c>
      <c r="U5" s="48">
        <v>474</v>
      </c>
      <c r="V5" s="47">
        <f>SUM(U5-K5)</f>
        <v>25</v>
      </c>
      <c r="W5" s="39" t="s">
        <v>975</v>
      </c>
    </row>
    <row r="6" spans="1:23" x14ac:dyDescent="0.15">
      <c r="A6" s="39" t="s">
        <v>1242</v>
      </c>
      <c r="B6" s="39" t="s">
        <v>1243</v>
      </c>
      <c r="C6" s="39" t="s">
        <v>1076</v>
      </c>
      <c r="D6" s="40">
        <v>4</v>
      </c>
      <c r="E6" s="40" t="s">
        <v>34</v>
      </c>
      <c r="F6" s="39"/>
      <c r="G6" s="39"/>
      <c r="H6" s="40"/>
      <c r="I6" s="39"/>
      <c r="J6" s="40" t="s">
        <v>25</v>
      </c>
      <c r="K6" s="9">
        <v>458</v>
      </c>
      <c r="L6" s="40">
        <v>4.4000000000000004</v>
      </c>
      <c r="M6" s="40">
        <v>6</v>
      </c>
      <c r="N6" s="40">
        <f t="shared" si="0"/>
        <v>1.5999999999999996</v>
      </c>
      <c r="O6" s="38"/>
      <c r="P6" s="38"/>
      <c r="Q6" s="40">
        <v>25</v>
      </c>
      <c r="R6" s="39"/>
      <c r="S6" s="39"/>
      <c r="T6" s="40">
        <v>442</v>
      </c>
      <c r="U6" s="48">
        <v>483</v>
      </c>
      <c r="V6" s="47">
        <f>SUM(U6-K6)</f>
        <v>25</v>
      </c>
      <c r="W6" s="39" t="s">
        <v>986</v>
      </c>
    </row>
    <row r="7" spans="1:23" x14ac:dyDescent="0.15">
      <c r="A7" s="39" t="s">
        <v>168</v>
      </c>
      <c r="B7" s="39" t="s">
        <v>883</v>
      </c>
      <c r="C7" s="39" t="s">
        <v>1076</v>
      </c>
      <c r="D7" s="40">
        <v>3</v>
      </c>
      <c r="E7" s="40" t="s">
        <v>20</v>
      </c>
      <c r="F7" s="39"/>
      <c r="G7" s="39" t="s">
        <v>73</v>
      </c>
      <c r="H7" s="40"/>
      <c r="I7" s="39"/>
      <c r="J7" s="40" t="s">
        <v>25</v>
      </c>
      <c r="K7" s="9">
        <v>454</v>
      </c>
      <c r="L7" s="40">
        <v>6</v>
      </c>
      <c r="M7" s="40"/>
      <c r="N7" s="40">
        <f t="shared" si="0"/>
        <v>-6</v>
      </c>
      <c r="O7" s="38"/>
      <c r="P7" s="38"/>
      <c r="Q7" s="40">
        <v>25</v>
      </c>
      <c r="R7" s="39"/>
      <c r="S7" s="39"/>
      <c r="T7" s="40"/>
      <c r="U7" s="39"/>
      <c r="W7" s="39"/>
    </row>
    <row r="8" spans="1:23" x14ac:dyDescent="0.15">
      <c r="A8" s="39" t="s">
        <v>636</v>
      </c>
      <c r="B8" s="39" t="s">
        <v>1101</v>
      </c>
      <c r="C8" s="39" t="s">
        <v>1076</v>
      </c>
      <c r="D8" s="40">
        <v>6</v>
      </c>
      <c r="E8" s="40" t="s">
        <v>34</v>
      </c>
      <c r="F8" s="41"/>
      <c r="G8" s="39"/>
      <c r="H8" s="40"/>
      <c r="I8" s="39"/>
      <c r="J8" s="40" t="s">
        <v>21</v>
      </c>
      <c r="K8" s="10">
        <v>528</v>
      </c>
      <c r="L8" s="40">
        <v>7.9</v>
      </c>
      <c r="M8" s="40">
        <v>13</v>
      </c>
      <c r="N8" s="40">
        <f t="shared" si="0"/>
        <v>5.0999999999999996</v>
      </c>
      <c r="O8" s="38"/>
      <c r="P8" s="38"/>
      <c r="Q8" s="40">
        <v>38</v>
      </c>
      <c r="R8" s="39"/>
      <c r="S8" s="39"/>
      <c r="T8" s="40">
        <v>554</v>
      </c>
      <c r="U8" s="33">
        <v>553</v>
      </c>
      <c r="V8" s="47">
        <f>SUM(U8-K8)</f>
        <v>25</v>
      </c>
      <c r="W8" s="39" t="s">
        <v>1064</v>
      </c>
    </row>
    <row r="9" spans="1:23" x14ac:dyDescent="0.15">
      <c r="A9" s="39" t="s">
        <v>1185</v>
      </c>
      <c r="B9" s="39" t="s">
        <v>172</v>
      </c>
      <c r="C9" s="39" t="s">
        <v>1076</v>
      </c>
      <c r="D9" s="40">
        <v>6</v>
      </c>
      <c r="E9" s="40" t="s">
        <v>20</v>
      </c>
      <c r="F9" s="39"/>
      <c r="G9" s="39" t="s">
        <v>73</v>
      </c>
      <c r="H9" s="40"/>
      <c r="I9" s="39"/>
      <c r="J9" s="40" t="s">
        <v>25</v>
      </c>
      <c r="K9" s="9">
        <v>483</v>
      </c>
      <c r="L9" s="40">
        <v>8.1</v>
      </c>
      <c r="M9" s="40"/>
      <c r="N9" s="40">
        <f t="shared" si="0"/>
        <v>-8.1</v>
      </c>
      <c r="O9" s="38"/>
      <c r="P9" s="38"/>
      <c r="Q9" s="40">
        <v>16</v>
      </c>
      <c r="R9" s="39"/>
      <c r="S9" s="39"/>
      <c r="T9" s="40">
        <v>489</v>
      </c>
      <c r="U9" s="39"/>
      <c r="W9" s="39"/>
    </row>
    <row r="10" spans="1:23" x14ac:dyDescent="0.15">
      <c r="A10" s="39" t="s">
        <v>130</v>
      </c>
      <c r="B10" s="39" t="s">
        <v>636</v>
      </c>
      <c r="C10" s="39" t="s">
        <v>1076</v>
      </c>
      <c r="D10" s="40">
        <v>6</v>
      </c>
      <c r="E10" s="40" t="s">
        <v>34</v>
      </c>
      <c r="F10" s="39"/>
      <c r="G10" s="41"/>
      <c r="H10" s="40"/>
      <c r="I10" s="39"/>
      <c r="J10" s="40" t="s">
        <v>25</v>
      </c>
      <c r="K10" s="10">
        <v>491</v>
      </c>
      <c r="L10" s="40">
        <v>6.9</v>
      </c>
      <c r="M10" s="40">
        <v>7.3</v>
      </c>
      <c r="N10" s="40">
        <f t="shared" si="0"/>
        <v>0.39999999999999947</v>
      </c>
      <c r="O10" s="38"/>
      <c r="P10" s="38"/>
      <c r="Q10" s="40">
        <v>44</v>
      </c>
      <c r="R10" s="39"/>
      <c r="S10" s="39"/>
      <c r="T10" s="40">
        <v>512</v>
      </c>
      <c r="U10" s="34">
        <v>516</v>
      </c>
      <c r="V10" s="47">
        <f t="shared" ref="V10:V18" si="1">SUM(U10-K10)</f>
        <v>25</v>
      </c>
      <c r="W10" s="39" t="s">
        <v>1009</v>
      </c>
    </row>
    <row r="11" spans="1:23" x14ac:dyDescent="0.15">
      <c r="A11" s="39" t="s">
        <v>84</v>
      </c>
      <c r="B11" s="39" t="s">
        <v>1147</v>
      </c>
      <c r="C11" s="39" t="s">
        <v>739</v>
      </c>
      <c r="D11" s="40">
        <v>3</v>
      </c>
      <c r="E11" s="40" t="s">
        <v>34</v>
      </c>
      <c r="F11" s="39"/>
      <c r="G11" s="41"/>
      <c r="H11" s="40"/>
      <c r="I11" s="39"/>
      <c r="J11" s="40" t="s">
        <v>25</v>
      </c>
      <c r="K11" s="10">
        <v>494</v>
      </c>
      <c r="L11" s="40">
        <v>6.9</v>
      </c>
      <c r="M11" s="40"/>
      <c r="N11" s="40">
        <f t="shared" si="0"/>
        <v>-6.9</v>
      </c>
      <c r="O11" s="38"/>
      <c r="P11" s="38"/>
      <c r="Q11" s="40">
        <v>31</v>
      </c>
      <c r="R11" s="39"/>
      <c r="S11" s="39"/>
      <c r="T11" s="40">
        <v>486</v>
      </c>
      <c r="U11" s="34">
        <v>514</v>
      </c>
      <c r="V11" s="47">
        <f t="shared" si="1"/>
        <v>20</v>
      </c>
      <c r="W11" s="39" t="s">
        <v>1061</v>
      </c>
    </row>
    <row r="12" spans="1:23" x14ac:dyDescent="0.15">
      <c r="A12" s="39" t="s">
        <v>266</v>
      </c>
      <c r="B12" s="39" t="s">
        <v>1111</v>
      </c>
      <c r="C12" s="39" t="s">
        <v>739</v>
      </c>
      <c r="D12" s="40">
        <v>6</v>
      </c>
      <c r="E12" s="40" t="s">
        <v>20</v>
      </c>
      <c r="F12" s="39"/>
      <c r="G12" s="39"/>
      <c r="H12" s="40"/>
      <c r="I12" s="39"/>
      <c r="J12" s="40" t="s">
        <v>25</v>
      </c>
      <c r="K12" s="9">
        <v>470</v>
      </c>
      <c r="L12" s="40">
        <v>4.2</v>
      </c>
      <c r="M12" s="40">
        <v>5.4</v>
      </c>
      <c r="N12" s="40">
        <f t="shared" si="0"/>
        <v>1.2000000000000002</v>
      </c>
      <c r="O12" s="38"/>
      <c r="P12" s="38"/>
      <c r="Q12" s="40">
        <v>22</v>
      </c>
      <c r="R12" s="39"/>
      <c r="S12" s="39"/>
      <c r="T12" s="40">
        <v>459</v>
      </c>
      <c r="U12" s="34">
        <v>495</v>
      </c>
      <c r="V12" s="47">
        <f t="shared" si="1"/>
        <v>25</v>
      </c>
      <c r="W12" s="39" t="s">
        <v>724</v>
      </c>
    </row>
    <row r="13" spans="1:23" x14ac:dyDescent="0.15">
      <c r="A13" s="39" t="s">
        <v>266</v>
      </c>
      <c r="B13" s="39" t="s">
        <v>1255</v>
      </c>
      <c r="C13" s="39" t="s">
        <v>739</v>
      </c>
      <c r="D13" s="40">
        <v>3</v>
      </c>
      <c r="E13" s="40" t="s">
        <v>34</v>
      </c>
      <c r="F13" s="39"/>
      <c r="G13" s="39"/>
      <c r="H13" s="40"/>
      <c r="I13" s="39"/>
      <c r="J13" s="40" t="s">
        <v>25</v>
      </c>
      <c r="K13" s="9">
        <v>454</v>
      </c>
      <c r="L13" s="40">
        <v>4.2</v>
      </c>
      <c r="M13" s="40">
        <v>3.8</v>
      </c>
      <c r="N13" s="40">
        <f t="shared" si="0"/>
        <v>-0.40000000000000036</v>
      </c>
      <c r="O13" s="38"/>
      <c r="P13" s="38"/>
      <c r="Q13" s="40">
        <v>19</v>
      </c>
      <c r="R13" s="39"/>
      <c r="S13" s="39"/>
      <c r="T13" s="40">
        <v>441</v>
      </c>
      <c r="U13" s="48">
        <v>479</v>
      </c>
      <c r="V13" s="47">
        <f t="shared" si="1"/>
        <v>25</v>
      </c>
      <c r="W13" s="39" t="s">
        <v>1013</v>
      </c>
    </row>
    <row r="14" spans="1:23" x14ac:dyDescent="0.15">
      <c r="A14" s="39" t="s">
        <v>157</v>
      </c>
      <c r="B14" s="39" t="s">
        <v>1287</v>
      </c>
      <c r="C14" s="39" t="s">
        <v>1264</v>
      </c>
      <c r="D14" s="40">
        <v>5</v>
      </c>
      <c r="E14" s="40" t="s">
        <v>34</v>
      </c>
      <c r="F14" s="39"/>
      <c r="G14" s="39" t="s">
        <v>73</v>
      </c>
      <c r="H14" s="40"/>
      <c r="I14" s="39"/>
      <c r="J14" s="40" t="s">
        <v>25</v>
      </c>
      <c r="K14" s="9">
        <v>437</v>
      </c>
      <c r="L14" s="40">
        <v>3.6</v>
      </c>
      <c r="M14" s="40">
        <v>3.7</v>
      </c>
      <c r="N14" s="40">
        <f t="shared" si="0"/>
        <v>0.10000000000000009</v>
      </c>
      <c r="O14" s="38"/>
      <c r="P14" s="38"/>
      <c r="Q14" s="40">
        <v>9</v>
      </c>
      <c r="R14" s="39"/>
      <c r="S14" s="39"/>
      <c r="T14" s="40">
        <v>419</v>
      </c>
      <c r="U14" s="48">
        <v>462</v>
      </c>
      <c r="V14" s="47">
        <f t="shared" si="1"/>
        <v>25</v>
      </c>
      <c r="W14" s="39" t="s">
        <v>978</v>
      </c>
    </row>
    <row r="15" spans="1:23" x14ac:dyDescent="0.15">
      <c r="A15" s="39" t="s">
        <v>1293</v>
      </c>
      <c r="B15" s="39" t="s">
        <v>1294</v>
      </c>
      <c r="C15" s="39" t="s">
        <v>739</v>
      </c>
      <c r="D15" s="40">
        <v>4</v>
      </c>
      <c r="E15" s="40" t="s">
        <v>20</v>
      </c>
      <c r="F15" s="39"/>
      <c r="G15" s="41"/>
      <c r="H15" s="40"/>
      <c r="I15" s="39"/>
      <c r="J15" s="40" t="s">
        <v>25</v>
      </c>
      <c r="K15" s="9">
        <v>437</v>
      </c>
      <c r="L15" s="40">
        <v>4.2</v>
      </c>
      <c r="M15" s="40">
        <v>5.4</v>
      </c>
      <c r="N15" s="40">
        <f t="shared" si="0"/>
        <v>1.2000000000000002</v>
      </c>
      <c r="O15" s="38"/>
      <c r="P15" s="38"/>
      <c r="Q15" s="40"/>
      <c r="R15" s="39"/>
      <c r="S15" s="39"/>
      <c r="T15" s="40">
        <v>460</v>
      </c>
      <c r="U15" s="48">
        <v>462</v>
      </c>
      <c r="V15" s="47">
        <f t="shared" si="1"/>
        <v>25</v>
      </c>
      <c r="W15" s="39" t="s">
        <v>1409</v>
      </c>
    </row>
    <row r="16" spans="1:23" x14ac:dyDescent="0.15">
      <c r="A16" s="39" t="s">
        <v>1253</v>
      </c>
      <c r="B16" s="39" t="s">
        <v>319</v>
      </c>
      <c r="C16" s="39" t="s">
        <v>1076</v>
      </c>
      <c r="D16" s="40">
        <v>4</v>
      </c>
      <c r="E16" s="40" t="s">
        <v>20</v>
      </c>
      <c r="F16" s="39"/>
      <c r="G16" s="39"/>
      <c r="H16" s="40"/>
      <c r="I16" s="39"/>
      <c r="J16" s="40" t="s">
        <v>25</v>
      </c>
      <c r="K16" s="9">
        <v>454</v>
      </c>
      <c r="L16" s="40">
        <v>3.4</v>
      </c>
      <c r="M16" s="40">
        <v>6.6</v>
      </c>
      <c r="N16" s="40">
        <f t="shared" si="0"/>
        <v>3.1999999999999997</v>
      </c>
      <c r="O16" s="38"/>
      <c r="P16" s="38"/>
      <c r="Q16" s="40">
        <v>19</v>
      </c>
      <c r="R16" s="39"/>
      <c r="S16" s="39"/>
      <c r="T16" s="40">
        <v>494</v>
      </c>
      <c r="U16" s="48">
        <v>479</v>
      </c>
      <c r="V16" s="47">
        <f t="shared" si="1"/>
        <v>25</v>
      </c>
      <c r="W16" s="39"/>
    </row>
    <row r="17" spans="1:23" x14ac:dyDescent="0.15">
      <c r="A17" s="39" t="s">
        <v>1253</v>
      </c>
      <c r="B17" s="39" t="s">
        <v>1258</v>
      </c>
      <c r="C17" s="39" t="s">
        <v>1076</v>
      </c>
      <c r="D17" s="40">
        <v>6</v>
      </c>
      <c r="E17" s="40" t="s">
        <v>20</v>
      </c>
      <c r="F17" s="39"/>
      <c r="G17" s="39"/>
      <c r="H17" s="40"/>
      <c r="I17" s="39"/>
      <c r="J17" s="40" t="s">
        <v>25</v>
      </c>
      <c r="K17" s="9">
        <v>453</v>
      </c>
      <c r="L17" s="40">
        <v>3.6</v>
      </c>
      <c r="M17" s="40">
        <v>5.9</v>
      </c>
      <c r="N17" s="40">
        <f t="shared" si="0"/>
        <v>2.3000000000000003</v>
      </c>
      <c r="O17" s="38"/>
      <c r="P17" s="38"/>
      <c r="Q17" s="40">
        <v>31</v>
      </c>
      <c r="R17" s="39"/>
      <c r="S17" s="39"/>
      <c r="T17" s="40">
        <v>487</v>
      </c>
      <c r="U17" s="48">
        <v>478</v>
      </c>
      <c r="V17" s="47">
        <f t="shared" si="1"/>
        <v>25</v>
      </c>
      <c r="W17" s="39" t="s">
        <v>1031</v>
      </c>
    </row>
    <row r="18" spans="1:23" x14ac:dyDescent="0.15">
      <c r="A18" s="39" t="s">
        <v>1231</v>
      </c>
      <c r="B18" s="39" t="s">
        <v>1232</v>
      </c>
      <c r="C18" s="39" t="s">
        <v>739</v>
      </c>
      <c r="D18" s="40">
        <v>4</v>
      </c>
      <c r="E18" s="40" t="s">
        <v>34</v>
      </c>
      <c r="F18" s="39"/>
      <c r="G18" s="39"/>
      <c r="H18" s="40"/>
      <c r="I18" s="39"/>
      <c r="J18" s="40" t="s">
        <v>25</v>
      </c>
      <c r="K18" s="9">
        <v>463</v>
      </c>
      <c r="L18" s="40"/>
      <c r="M18" s="40"/>
      <c r="N18" s="40">
        <f t="shared" si="0"/>
        <v>0</v>
      </c>
      <c r="O18" s="38"/>
      <c r="P18" s="38"/>
      <c r="Q18" s="40">
        <v>19</v>
      </c>
      <c r="R18" s="39"/>
      <c r="S18" s="39"/>
      <c r="T18" s="40">
        <v>476</v>
      </c>
      <c r="U18" s="48">
        <v>488</v>
      </c>
      <c r="V18" s="47">
        <f t="shared" si="1"/>
        <v>25</v>
      </c>
      <c r="W18" s="39" t="s">
        <v>1041</v>
      </c>
    </row>
    <row r="19" spans="1:23" x14ac:dyDescent="0.15">
      <c r="A19" s="39" t="s">
        <v>1300</v>
      </c>
      <c r="B19" s="39" t="s">
        <v>175</v>
      </c>
      <c r="C19" s="39" t="s">
        <v>1264</v>
      </c>
      <c r="D19" s="40">
        <v>5</v>
      </c>
      <c r="E19" s="40" t="s">
        <v>20</v>
      </c>
      <c r="F19" s="39"/>
      <c r="G19" s="39" t="s">
        <v>73</v>
      </c>
      <c r="H19" s="40"/>
      <c r="I19" s="39"/>
      <c r="J19" s="40" t="s">
        <v>25</v>
      </c>
      <c r="K19" s="9">
        <v>431</v>
      </c>
      <c r="L19" s="40">
        <v>4</v>
      </c>
      <c r="M19" s="40">
        <v>7.3</v>
      </c>
      <c r="N19" s="40">
        <f t="shared" si="0"/>
        <v>3.3</v>
      </c>
      <c r="O19" s="38"/>
      <c r="P19" s="38"/>
      <c r="Q19" s="40">
        <v>22</v>
      </c>
      <c r="R19" s="39"/>
      <c r="S19" s="39"/>
      <c r="T19" s="40">
        <v>472</v>
      </c>
      <c r="U19" s="39"/>
      <c r="W19" s="39"/>
    </row>
    <row r="20" spans="1:23" x14ac:dyDescent="0.15">
      <c r="A20" s="39" t="s">
        <v>1157</v>
      </c>
      <c r="B20" s="39" t="s">
        <v>1194</v>
      </c>
      <c r="C20" s="39" t="s">
        <v>739</v>
      </c>
      <c r="D20" s="40">
        <v>3</v>
      </c>
      <c r="E20" s="40" t="s">
        <v>34</v>
      </c>
      <c r="F20" s="39"/>
      <c r="G20" s="39"/>
      <c r="H20" s="40"/>
      <c r="I20" s="39"/>
      <c r="J20" s="40" t="s">
        <v>25</v>
      </c>
      <c r="K20" s="9">
        <v>480</v>
      </c>
      <c r="L20" s="40">
        <v>5.9</v>
      </c>
      <c r="M20" s="40">
        <v>6.9</v>
      </c>
      <c r="N20" s="40">
        <f t="shared" si="0"/>
        <v>1</v>
      </c>
      <c r="O20" s="38"/>
      <c r="P20" s="38"/>
      <c r="Q20" s="40">
        <v>25</v>
      </c>
      <c r="R20" s="39"/>
      <c r="S20" s="39"/>
      <c r="T20" s="40">
        <v>494</v>
      </c>
      <c r="U20" s="39"/>
      <c r="W20" s="39"/>
    </row>
    <row r="21" spans="1:23" x14ac:dyDescent="0.15">
      <c r="A21" s="39" t="s">
        <v>1157</v>
      </c>
      <c r="B21" s="39" t="s">
        <v>242</v>
      </c>
      <c r="C21" s="39" t="s">
        <v>1076</v>
      </c>
      <c r="D21" s="40">
        <v>3</v>
      </c>
      <c r="E21" s="40" t="s">
        <v>20</v>
      </c>
      <c r="F21" s="39"/>
      <c r="G21" s="39" t="s">
        <v>73</v>
      </c>
      <c r="H21" s="40"/>
      <c r="I21" s="39"/>
      <c r="J21" s="40" t="s">
        <v>25</v>
      </c>
      <c r="K21" s="9">
        <v>437</v>
      </c>
      <c r="L21" s="40">
        <v>4.2</v>
      </c>
      <c r="M21" s="40">
        <v>5.0999999999999996</v>
      </c>
      <c r="N21" s="40">
        <f t="shared" si="0"/>
        <v>0.89999999999999947</v>
      </c>
      <c r="O21" s="38"/>
      <c r="P21" s="38"/>
      <c r="Q21" s="40">
        <v>25</v>
      </c>
      <c r="R21" s="39"/>
      <c r="S21" s="39"/>
      <c r="T21" s="40">
        <v>419</v>
      </c>
      <c r="U21" s="39"/>
      <c r="W21" s="39" t="s">
        <v>980</v>
      </c>
    </row>
    <row r="22" spans="1:23" x14ac:dyDescent="0.15">
      <c r="A22" s="39" t="s">
        <v>1157</v>
      </c>
      <c r="B22" s="39" t="s">
        <v>1158</v>
      </c>
      <c r="C22" s="39" t="s">
        <v>1076</v>
      </c>
      <c r="D22" s="40">
        <v>6</v>
      </c>
      <c r="E22" s="40" t="s">
        <v>34</v>
      </c>
      <c r="F22" s="39"/>
      <c r="G22" s="39" t="s">
        <v>73</v>
      </c>
      <c r="H22" s="40"/>
      <c r="I22" s="39"/>
      <c r="J22" s="40" t="s">
        <v>25</v>
      </c>
      <c r="K22" s="10">
        <v>490</v>
      </c>
      <c r="L22" s="40">
        <v>4.7</v>
      </c>
      <c r="M22" s="40">
        <v>3.7</v>
      </c>
      <c r="N22" s="40">
        <f t="shared" si="0"/>
        <v>-1</v>
      </c>
      <c r="O22" s="38"/>
      <c r="P22" s="38"/>
      <c r="Q22" s="40">
        <v>13</v>
      </c>
      <c r="R22" s="39"/>
      <c r="S22" s="39"/>
      <c r="T22" s="40">
        <v>455</v>
      </c>
      <c r="U22" s="39"/>
      <c r="W22" s="39"/>
    </row>
    <row r="23" spans="1:23" x14ac:dyDescent="0.15">
      <c r="A23" s="39" t="s">
        <v>171</v>
      </c>
      <c r="B23" s="39" t="s">
        <v>1281</v>
      </c>
      <c r="C23" s="39" t="s">
        <v>739</v>
      </c>
      <c r="D23" s="40">
        <v>6</v>
      </c>
      <c r="E23" s="40" t="s">
        <v>34</v>
      </c>
      <c r="F23" s="39"/>
      <c r="G23" s="39"/>
      <c r="H23" s="40"/>
      <c r="I23" s="39"/>
      <c r="J23" s="40" t="s">
        <v>25</v>
      </c>
      <c r="K23" s="9">
        <v>443</v>
      </c>
      <c r="L23" s="40">
        <v>4.5999999999999996</v>
      </c>
      <c r="M23" s="40">
        <v>6.4</v>
      </c>
      <c r="N23" s="40">
        <f t="shared" si="0"/>
        <v>1.8000000000000007</v>
      </c>
      <c r="O23" s="38"/>
      <c r="P23" s="38"/>
      <c r="Q23" s="40">
        <v>19</v>
      </c>
      <c r="R23" s="39"/>
      <c r="S23" s="39"/>
      <c r="T23" s="40">
        <v>446</v>
      </c>
      <c r="U23" s="48">
        <v>467</v>
      </c>
      <c r="V23" s="47">
        <f>SUM(U23-K23)</f>
        <v>24</v>
      </c>
      <c r="W23" s="39" t="s">
        <v>989</v>
      </c>
    </row>
    <row r="24" spans="1:23" x14ac:dyDescent="0.15">
      <c r="A24" s="39" t="s">
        <v>1170</v>
      </c>
      <c r="B24" s="39" t="s">
        <v>1171</v>
      </c>
      <c r="C24" s="39" t="s">
        <v>739</v>
      </c>
      <c r="D24" s="40">
        <v>4</v>
      </c>
      <c r="E24" s="40" t="s">
        <v>20</v>
      </c>
      <c r="F24" s="39"/>
      <c r="G24" s="39"/>
      <c r="H24" s="40"/>
      <c r="I24" s="39"/>
      <c r="J24" s="40" t="s">
        <v>25</v>
      </c>
      <c r="K24" s="9">
        <v>487</v>
      </c>
      <c r="L24" s="40">
        <v>5.7</v>
      </c>
      <c r="M24" s="40">
        <v>13</v>
      </c>
      <c r="N24" s="40">
        <f t="shared" si="0"/>
        <v>7.3</v>
      </c>
      <c r="O24" s="38"/>
      <c r="P24" s="38"/>
      <c r="Q24" s="40">
        <v>38</v>
      </c>
      <c r="R24" s="39"/>
      <c r="S24" s="39"/>
      <c r="T24" s="40">
        <v>505</v>
      </c>
      <c r="U24" s="34">
        <v>511</v>
      </c>
      <c r="V24" s="47">
        <f>SUM(U24-K24)</f>
        <v>24</v>
      </c>
      <c r="W24" s="39" t="s">
        <v>1051</v>
      </c>
    </row>
    <row r="25" spans="1:23" x14ac:dyDescent="0.15">
      <c r="A25" s="39" t="s">
        <v>1307</v>
      </c>
      <c r="B25" s="39" t="s">
        <v>1308</v>
      </c>
      <c r="C25" s="39" t="s">
        <v>739</v>
      </c>
      <c r="D25" s="40">
        <v>3</v>
      </c>
      <c r="E25" s="40" t="s">
        <v>34</v>
      </c>
      <c r="F25" s="39"/>
      <c r="G25" s="39"/>
      <c r="H25" s="40"/>
      <c r="I25" s="39"/>
      <c r="J25" s="40" t="s">
        <v>25</v>
      </c>
      <c r="K25" s="9">
        <v>414</v>
      </c>
      <c r="L25" s="40">
        <v>4.2</v>
      </c>
      <c r="M25" s="40"/>
      <c r="N25" s="40">
        <f t="shared" si="0"/>
        <v>-4.2</v>
      </c>
      <c r="O25" s="38"/>
      <c r="P25" s="38"/>
      <c r="Q25" s="40">
        <v>6</v>
      </c>
      <c r="R25" s="39"/>
      <c r="S25" s="39"/>
      <c r="T25" s="40"/>
      <c r="U25" s="39"/>
      <c r="W25" s="39"/>
    </row>
    <row r="26" spans="1:23" x14ac:dyDescent="0.15">
      <c r="A26" s="39" t="s">
        <v>1189</v>
      </c>
      <c r="B26" s="39" t="s">
        <v>454</v>
      </c>
      <c r="C26" s="39" t="s">
        <v>1076</v>
      </c>
      <c r="D26" s="40">
        <v>6</v>
      </c>
      <c r="E26" s="40" t="s">
        <v>20</v>
      </c>
      <c r="F26" s="39"/>
      <c r="G26" s="39"/>
      <c r="H26" s="40"/>
      <c r="I26" s="39"/>
      <c r="J26" s="40" t="s">
        <v>25</v>
      </c>
      <c r="K26" s="9">
        <v>483</v>
      </c>
      <c r="L26" s="40">
        <v>6.9</v>
      </c>
      <c r="M26" s="40">
        <v>8.6999999999999993</v>
      </c>
      <c r="N26" s="40">
        <f t="shared" si="0"/>
        <v>1.7999999999999989</v>
      </c>
      <c r="O26" s="38"/>
      <c r="P26" s="38"/>
      <c r="Q26" s="40">
        <v>31</v>
      </c>
      <c r="R26" s="39"/>
      <c r="S26" s="39"/>
      <c r="T26" s="40">
        <v>523</v>
      </c>
      <c r="U26" s="34">
        <v>508</v>
      </c>
      <c r="V26" s="47">
        <f>SUM(U26-K26)</f>
        <v>25</v>
      </c>
      <c r="W26" s="39" t="s">
        <v>996</v>
      </c>
    </row>
    <row r="27" spans="1:23" x14ac:dyDescent="0.15">
      <c r="A27" s="39" t="s">
        <v>1087</v>
      </c>
      <c r="B27" s="39" t="s">
        <v>1088</v>
      </c>
      <c r="C27" s="39" t="s">
        <v>1076</v>
      </c>
      <c r="D27" s="40">
        <v>3</v>
      </c>
      <c r="E27" s="40" t="s">
        <v>34</v>
      </c>
      <c r="F27" s="39"/>
      <c r="G27" s="39"/>
      <c r="H27" s="40"/>
      <c r="I27" s="39"/>
      <c r="J27" s="40" t="s">
        <v>21</v>
      </c>
      <c r="K27" s="10">
        <v>527</v>
      </c>
      <c r="L27" s="40">
        <v>11.4</v>
      </c>
      <c r="M27" s="40">
        <v>13</v>
      </c>
      <c r="N27" s="40">
        <f t="shared" si="0"/>
        <v>1.5999999999999996</v>
      </c>
      <c r="O27" s="38"/>
      <c r="P27" s="38"/>
      <c r="Q27" s="40">
        <v>69</v>
      </c>
      <c r="R27" s="39"/>
      <c r="S27" s="39"/>
      <c r="T27" s="40">
        <v>578</v>
      </c>
      <c r="U27" s="39"/>
      <c r="W27" s="39"/>
    </row>
    <row r="28" spans="1:23" x14ac:dyDescent="0.15">
      <c r="A28" s="39" t="s">
        <v>1168</v>
      </c>
      <c r="B28" s="39" t="s">
        <v>1169</v>
      </c>
      <c r="C28" s="39" t="s">
        <v>739</v>
      </c>
      <c r="D28" s="40">
        <v>4</v>
      </c>
      <c r="E28" s="40" t="s">
        <v>34</v>
      </c>
      <c r="F28" s="39"/>
      <c r="G28" s="39"/>
      <c r="H28" s="40"/>
      <c r="I28" s="39"/>
      <c r="J28" s="40" t="s">
        <v>25</v>
      </c>
      <c r="K28" s="9">
        <v>487</v>
      </c>
      <c r="L28" s="40">
        <v>6.3</v>
      </c>
      <c r="M28" s="40">
        <v>7.3</v>
      </c>
      <c r="N28" s="40">
        <f t="shared" si="0"/>
        <v>1</v>
      </c>
      <c r="O28" s="38"/>
      <c r="P28" s="38"/>
      <c r="Q28" s="40">
        <v>22</v>
      </c>
      <c r="R28" s="39"/>
      <c r="S28" s="39"/>
      <c r="T28" s="40">
        <v>489</v>
      </c>
      <c r="U28" s="34">
        <v>512</v>
      </c>
      <c r="V28" s="47">
        <f>SUM(U28-K28)</f>
        <v>25</v>
      </c>
      <c r="W28" s="39" t="s">
        <v>724</v>
      </c>
    </row>
    <row r="29" spans="1:23" x14ac:dyDescent="0.15">
      <c r="A29" s="39" t="s">
        <v>1096</v>
      </c>
      <c r="B29" s="39" t="s">
        <v>1097</v>
      </c>
      <c r="C29" s="39" t="s">
        <v>1076</v>
      </c>
      <c r="D29" s="40">
        <v>3</v>
      </c>
      <c r="E29" s="40" t="s">
        <v>20</v>
      </c>
      <c r="F29" s="39"/>
      <c r="G29" s="39"/>
      <c r="H29" s="40"/>
      <c r="I29" s="39"/>
      <c r="J29" s="40" t="s">
        <v>21</v>
      </c>
      <c r="K29" s="10">
        <v>535</v>
      </c>
      <c r="L29" s="40">
        <v>12.6</v>
      </c>
      <c r="M29" s="40">
        <v>10.3</v>
      </c>
      <c r="N29" s="40">
        <f t="shared" si="0"/>
        <v>-2.2999999999999989</v>
      </c>
      <c r="O29" s="38"/>
      <c r="P29" s="38"/>
      <c r="Q29" s="40">
        <v>44</v>
      </c>
      <c r="R29" s="39"/>
      <c r="S29" s="39"/>
      <c r="T29" s="40">
        <v>559</v>
      </c>
      <c r="U29" s="33">
        <v>560</v>
      </c>
      <c r="V29" s="47">
        <f>SUM(U29-K29)</f>
        <v>25</v>
      </c>
      <c r="W29" s="39" t="s">
        <v>1059</v>
      </c>
    </row>
    <row r="30" spans="1:23" x14ac:dyDescent="0.15">
      <c r="A30" s="39" t="s">
        <v>1240</v>
      </c>
      <c r="B30" s="39" t="s">
        <v>1241</v>
      </c>
      <c r="C30" s="39" t="s">
        <v>1076</v>
      </c>
      <c r="D30" s="40">
        <v>5</v>
      </c>
      <c r="E30" s="40" t="s">
        <v>20</v>
      </c>
      <c r="F30" s="39"/>
      <c r="G30" s="39"/>
      <c r="H30" s="40"/>
      <c r="I30" s="39"/>
      <c r="J30" s="40" t="s">
        <v>25</v>
      </c>
      <c r="K30" s="9">
        <v>462</v>
      </c>
      <c r="L30" s="40">
        <v>6.9</v>
      </c>
      <c r="M30" s="40">
        <v>9.4</v>
      </c>
      <c r="N30" s="40">
        <f t="shared" si="0"/>
        <v>2.5</v>
      </c>
      <c r="O30" s="38"/>
      <c r="P30" s="38"/>
      <c r="Q30" s="40">
        <v>28</v>
      </c>
      <c r="R30" s="39"/>
      <c r="S30" s="39"/>
      <c r="T30" s="40">
        <v>538</v>
      </c>
      <c r="U30" s="48">
        <v>487</v>
      </c>
      <c r="V30" s="47">
        <f>SUM(U30-K30)</f>
        <v>25</v>
      </c>
      <c r="W30" s="39" t="s">
        <v>1052</v>
      </c>
    </row>
    <row r="31" spans="1:23" x14ac:dyDescent="0.15">
      <c r="A31" s="39" t="s">
        <v>739</v>
      </c>
      <c r="B31" s="39" t="s">
        <v>1137</v>
      </c>
      <c r="C31" s="39" t="s">
        <v>739</v>
      </c>
      <c r="D31" s="40">
        <v>6</v>
      </c>
      <c r="E31" s="40" t="s">
        <v>34</v>
      </c>
      <c r="F31" s="39"/>
      <c r="G31" s="39"/>
      <c r="H31" s="40"/>
      <c r="I31" s="39"/>
      <c r="J31" s="40" t="s">
        <v>25</v>
      </c>
      <c r="K31" s="10">
        <v>498</v>
      </c>
      <c r="L31" s="40">
        <v>5.9</v>
      </c>
      <c r="M31" s="40">
        <v>7.3</v>
      </c>
      <c r="N31" s="40">
        <f t="shared" si="0"/>
        <v>1.3999999999999995</v>
      </c>
      <c r="O31" s="38"/>
      <c r="P31" s="38"/>
      <c r="Q31" s="40">
        <v>25</v>
      </c>
      <c r="R31" s="39"/>
      <c r="S31" s="39"/>
      <c r="T31" s="40">
        <v>512</v>
      </c>
      <c r="U31" s="34">
        <v>518</v>
      </c>
      <c r="V31" s="47">
        <f>SUM(U31-K31)</f>
        <v>20</v>
      </c>
      <c r="W31" s="39" t="s">
        <v>1017</v>
      </c>
    </row>
    <row r="32" spans="1:23" x14ac:dyDescent="0.15">
      <c r="A32" s="39" t="s">
        <v>358</v>
      </c>
      <c r="B32" s="39" t="s">
        <v>1103</v>
      </c>
      <c r="C32" s="39" t="s">
        <v>1076</v>
      </c>
      <c r="D32" s="40">
        <v>3</v>
      </c>
      <c r="E32" s="40" t="s">
        <v>20</v>
      </c>
      <c r="F32" s="39"/>
      <c r="G32" s="39"/>
      <c r="H32" s="40"/>
      <c r="I32" s="39"/>
      <c r="J32" s="40" t="s">
        <v>21</v>
      </c>
      <c r="K32" s="10">
        <v>524</v>
      </c>
      <c r="L32" s="40">
        <v>13</v>
      </c>
      <c r="M32" s="40">
        <v>13</v>
      </c>
      <c r="N32" s="40">
        <f t="shared" si="0"/>
        <v>0</v>
      </c>
      <c r="O32" s="38"/>
      <c r="P32" s="38"/>
      <c r="Q32" s="40">
        <v>56</v>
      </c>
      <c r="R32" s="39"/>
      <c r="S32" s="39"/>
      <c r="T32" s="40">
        <v>546</v>
      </c>
      <c r="U32" s="33">
        <v>549</v>
      </c>
      <c r="V32" s="47">
        <f>SUM(U32-K32)</f>
        <v>25</v>
      </c>
      <c r="W32" s="39" t="s">
        <v>1068</v>
      </c>
    </row>
    <row r="33" spans="1:23" x14ac:dyDescent="0.15">
      <c r="A33" s="39" t="s">
        <v>448</v>
      </c>
      <c r="B33" s="39" t="s">
        <v>1296</v>
      </c>
      <c r="C33" s="39" t="s">
        <v>1264</v>
      </c>
      <c r="D33" s="40">
        <v>5</v>
      </c>
      <c r="E33" s="40" t="s">
        <v>20</v>
      </c>
      <c r="F33" s="39"/>
      <c r="G33" s="39" t="s">
        <v>73</v>
      </c>
      <c r="H33" s="40"/>
      <c r="I33" s="39"/>
      <c r="J33" s="40" t="s">
        <v>25</v>
      </c>
      <c r="K33" s="9">
        <v>433</v>
      </c>
      <c r="L33" s="40">
        <v>1.8</v>
      </c>
      <c r="M33" s="40">
        <v>2.6</v>
      </c>
      <c r="N33" s="40">
        <f t="shared" si="0"/>
        <v>0.8</v>
      </c>
      <c r="O33" s="38"/>
      <c r="P33" s="38"/>
      <c r="Q33" s="40">
        <v>9</v>
      </c>
      <c r="R33" s="39"/>
      <c r="S33" s="39"/>
      <c r="T33" s="40">
        <v>442</v>
      </c>
      <c r="U33" s="39"/>
      <c r="W33" s="39"/>
    </row>
    <row r="34" spans="1:23" x14ac:dyDescent="0.15">
      <c r="A34" s="39" t="s">
        <v>448</v>
      </c>
      <c r="B34" s="39" t="s">
        <v>1075</v>
      </c>
      <c r="C34" s="39" t="s">
        <v>1076</v>
      </c>
      <c r="D34" s="40">
        <v>5</v>
      </c>
      <c r="E34" s="40" t="s">
        <v>34</v>
      </c>
      <c r="F34" s="39"/>
      <c r="G34" s="39"/>
      <c r="H34" s="40"/>
      <c r="I34" s="39"/>
      <c r="J34" s="40" t="s">
        <v>21</v>
      </c>
      <c r="K34" s="25">
        <v>558</v>
      </c>
      <c r="L34" s="40">
        <v>11.4</v>
      </c>
      <c r="M34" s="40">
        <v>12.6</v>
      </c>
      <c r="N34" s="40">
        <f t="shared" si="0"/>
        <v>1.1999999999999993</v>
      </c>
      <c r="O34" s="38"/>
      <c r="P34" s="38"/>
      <c r="Q34" s="40">
        <v>50</v>
      </c>
      <c r="R34" s="39"/>
      <c r="S34" s="39"/>
      <c r="T34" s="40">
        <v>626</v>
      </c>
      <c r="U34" s="33">
        <v>583</v>
      </c>
      <c r="V34" s="47">
        <f>SUM(U34-K34)</f>
        <v>25</v>
      </c>
      <c r="W34" s="39" t="s">
        <v>1067</v>
      </c>
    </row>
    <row r="35" spans="1:23" x14ac:dyDescent="0.15">
      <c r="A35" s="39" t="s">
        <v>448</v>
      </c>
      <c r="B35" s="39" t="s">
        <v>1263</v>
      </c>
      <c r="C35" s="39" t="s">
        <v>1264</v>
      </c>
      <c r="D35" s="40">
        <v>5</v>
      </c>
      <c r="E35" s="40" t="s">
        <v>20</v>
      </c>
      <c r="F35" s="39"/>
      <c r="G35" s="41" t="s">
        <v>73</v>
      </c>
      <c r="H35" s="40"/>
      <c r="I35" s="39"/>
      <c r="J35" s="40" t="s">
        <v>25</v>
      </c>
      <c r="K35" s="9">
        <v>449</v>
      </c>
      <c r="L35" s="40">
        <v>2.2999999999999998</v>
      </c>
      <c r="M35" s="40">
        <v>1.9</v>
      </c>
      <c r="N35" s="40">
        <f t="shared" si="0"/>
        <v>-0.39999999999999991</v>
      </c>
      <c r="O35" s="38"/>
      <c r="P35" s="38"/>
      <c r="Q35" s="40">
        <v>28</v>
      </c>
      <c r="R35" s="39"/>
      <c r="S35" s="39"/>
      <c r="T35" s="40">
        <v>421</v>
      </c>
      <c r="U35" s="39"/>
      <c r="W35" s="39"/>
    </row>
    <row r="36" spans="1:23" x14ac:dyDescent="0.15">
      <c r="A36" s="39" t="s">
        <v>1133</v>
      </c>
      <c r="B36" s="39" t="s">
        <v>1134</v>
      </c>
      <c r="C36" s="39" t="s">
        <v>739</v>
      </c>
      <c r="D36" s="40">
        <v>5</v>
      </c>
      <c r="E36" s="40" t="s">
        <v>34</v>
      </c>
      <c r="F36" s="39"/>
      <c r="G36" s="39"/>
      <c r="H36" s="40"/>
      <c r="I36" s="39"/>
      <c r="J36" s="40" t="s">
        <v>25</v>
      </c>
      <c r="K36" s="10">
        <v>498</v>
      </c>
      <c r="L36" s="40">
        <v>5.2</v>
      </c>
      <c r="M36" s="40"/>
      <c r="N36" s="40">
        <f t="shared" si="0"/>
        <v>-5.2</v>
      </c>
      <c r="O36" s="38"/>
      <c r="P36" s="38"/>
      <c r="Q36" s="40">
        <v>28</v>
      </c>
      <c r="R36" s="39"/>
      <c r="S36" s="39"/>
      <c r="T36" s="40">
        <v>442</v>
      </c>
      <c r="U36" s="39"/>
      <c r="W36" s="39"/>
    </row>
    <row r="37" spans="1:23" x14ac:dyDescent="0.15">
      <c r="A37" s="39" t="s">
        <v>284</v>
      </c>
      <c r="B37" s="39" t="s">
        <v>928</v>
      </c>
      <c r="C37" s="39" t="s">
        <v>1076</v>
      </c>
      <c r="D37" s="40">
        <v>3</v>
      </c>
      <c r="E37" s="40" t="s">
        <v>20</v>
      </c>
      <c r="F37" s="39"/>
      <c r="G37" s="39"/>
      <c r="H37" s="40"/>
      <c r="I37" s="39"/>
      <c r="J37" s="40" t="s">
        <v>25</v>
      </c>
      <c r="K37" s="9">
        <v>471</v>
      </c>
      <c r="L37" s="40">
        <v>6.8</v>
      </c>
      <c r="M37" s="40">
        <v>6.4</v>
      </c>
      <c r="N37" s="40">
        <f t="shared" si="0"/>
        <v>-0.39999999999999947</v>
      </c>
      <c r="O37" s="38"/>
      <c r="P37" s="38"/>
      <c r="Q37" s="40">
        <v>41</v>
      </c>
      <c r="R37" s="39"/>
      <c r="S37" s="39"/>
      <c r="T37" s="40">
        <v>489</v>
      </c>
      <c r="U37" s="34">
        <v>496</v>
      </c>
      <c r="V37" s="47">
        <f>SUM(U37-K37)</f>
        <v>25</v>
      </c>
      <c r="W37" s="39" t="s">
        <v>983</v>
      </c>
    </row>
    <row r="38" spans="1:23" x14ac:dyDescent="0.15">
      <c r="A38" s="39" t="s">
        <v>284</v>
      </c>
      <c r="B38" s="39" t="s">
        <v>1102</v>
      </c>
      <c r="C38" s="39" t="s">
        <v>1076</v>
      </c>
      <c r="D38" s="40">
        <v>3</v>
      </c>
      <c r="E38" s="40" t="s">
        <v>34</v>
      </c>
      <c r="F38" s="39"/>
      <c r="G38" s="39"/>
      <c r="H38" s="40"/>
      <c r="I38" s="39"/>
      <c r="J38" s="40" t="s">
        <v>21</v>
      </c>
      <c r="K38" s="10">
        <v>524</v>
      </c>
      <c r="L38" s="40">
        <v>10.5</v>
      </c>
      <c r="M38" s="40"/>
      <c r="N38" s="40">
        <f t="shared" si="0"/>
        <v>-10.5</v>
      </c>
      <c r="O38" s="38"/>
      <c r="P38" s="38"/>
      <c r="Q38" s="40">
        <v>44</v>
      </c>
      <c r="R38" s="39"/>
      <c r="S38" s="39"/>
      <c r="T38" s="40">
        <v>550</v>
      </c>
      <c r="U38" s="39"/>
      <c r="W38" s="39"/>
    </row>
    <row r="39" spans="1:23" x14ac:dyDescent="0.15">
      <c r="A39" s="39" t="s">
        <v>233</v>
      </c>
      <c r="B39" s="39" t="s">
        <v>1336</v>
      </c>
      <c r="C39" s="39"/>
      <c r="D39" s="40"/>
      <c r="E39" s="40"/>
      <c r="F39" s="39"/>
      <c r="G39" s="39"/>
      <c r="H39" s="40"/>
      <c r="I39" s="39"/>
      <c r="J39" s="40"/>
      <c r="K39" s="40"/>
      <c r="L39" s="40"/>
      <c r="M39" s="40"/>
      <c r="N39" s="45">
        <f t="shared" si="0"/>
        <v>0</v>
      </c>
      <c r="O39" s="46"/>
      <c r="P39" s="46"/>
      <c r="Q39" s="40"/>
      <c r="R39" s="39"/>
      <c r="S39" s="39"/>
      <c r="T39" s="40"/>
      <c r="U39" s="39"/>
      <c r="W39" s="39" t="s">
        <v>428</v>
      </c>
    </row>
    <row r="40" spans="1:23" x14ac:dyDescent="0.15">
      <c r="A40" s="39" t="s">
        <v>835</v>
      </c>
      <c r="B40" s="39" t="s">
        <v>1110</v>
      </c>
      <c r="C40" s="39" t="s">
        <v>739</v>
      </c>
      <c r="D40" s="40">
        <v>4</v>
      </c>
      <c r="E40" s="40" t="s">
        <v>20</v>
      </c>
      <c r="F40" s="39"/>
      <c r="G40" s="39"/>
      <c r="H40" s="40"/>
      <c r="I40" s="39"/>
      <c r="J40" s="40" t="s">
        <v>25</v>
      </c>
      <c r="K40" s="10">
        <v>506</v>
      </c>
      <c r="L40" s="40">
        <v>5.4</v>
      </c>
      <c r="M40" s="40">
        <v>13</v>
      </c>
      <c r="N40" s="40">
        <f t="shared" si="0"/>
        <v>7.6</v>
      </c>
      <c r="O40" s="38"/>
      <c r="P40" s="38"/>
      <c r="Q40" s="40">
        <v>31</v>
      </c>
      <c r="R40" s="39"/>
      <c r="S40" s="39"/>
      <c r="T40" s="40">
        <v>534</v>
      </c>
      <c r="U40" s="35">
        <v>531</v>
      </c>
      <c r="V40" s="47">
        <f>SUM(U40-K40)</f>
        <v>25</v>
      </c>
      <c r="W40" s="39" t="s">
        <v>824</v>
      </c>
    </row>
    <row r="41" spans="1:23" x14ac:dyDescent="0.15">
      <c r="A41" s="39" t="s">
        <v>1162</v>
      </c>
      <c r="B41" s="39" t="s">
        <v>1163</v>
      </c>
      <c r="C41" s="39" t="s">
        <v>739</v>
      </c>
      <c r="D41" s="40">
        <v>6</v>
      </c>
      <c r="E41" s="40" t="s">
        <v>34</v>
      </c>
      <c r="F41" s="39"/>
      <c r="G41" s="39"/>
      <c r="H41" s="40"/>
      <c r="I41" s="39"/>
      <c r="J41" s="40" t="s">
        <v>25</v>
      </c>
      <c r="K41" s="9">
        <v>487</v>
      </c>
      <c r="L41" s="40">
        <v>6.4</v>
      </c>
      <c r="M41" s="40">
        <v>8.6</v>
      </c>
      <c r="N41" s="40">
        <f t="shared" si="0"/>
        <v>2.1999999999999993</v>
      </c>
      <c r="O41" s="38"/>
      <c r="P41" s="38"/>
      <c r="Q41" s="40"/>
      <c r="R41" s="39"/>
      <c r="S41" s="39"/>
      <c r="T41" s="40">
        <v>487</v>
      </c>
      <c r="U41" s="34">
        <v>512</v>
      </c>
      <c r="V41" s="47">
        <f>SUM(U41-K41)</f>
        <v>25</v>
      </c>
      <c r="W41" s="39"/>
    </row>
    <row r="42" spans="1:23" x14ac:dyDescent="0.15">
      <c r="A42" s="39" t="s">
        <v>1207</v>
      </c>
      <c r="B42" s="39" t="s">
        <v>1208</v>
      </c>
      <c r="C42" s="39" t="s">
        <v>1076</v>
      </c>
      <c r="D42" s="40">
        <v>6</v>
      </c>
      <c r="E42" s="40" t="s">
        <v>20</v>
      </c>
      <c r="F42" s="39"/>
      <c r="G42" s="39"/>
      <c r="H42" s="40"/>
      <c r="I42" s="39"/>
      <c r="J42" s="40" t="s">
        <v>25</v>
      </c>
      <c r="K42" s="9">
        <v>476</v>
      </c>
      <c r="L42" s="40">
        <v>3.5</v>
      </c>
      <c r="M42" s="40"/>
      <c r="N42" s="40">
        <f t="shared" si="0"/>
        <v>-3.5</v>
      </c>
      <c r="O42" s="38"/>
      <c r="P42" s="38"/>
      <c r="Q42" s="40">
        <v>6</v>
      </c>
      <c r="R42" s="39"/>
      <c r="S42" s="39"/>
      <c r="T42" s="40"/>
      <c r="U42" s="34">
        <v>501</v>
      </c>
      <c r="V42" s="47">
        <f>SUM(U42-K42)</f>
        <v>25</v>
      </c>
      <c r="W42" s="39" t="s">
        <v>1020</v>
      </c>
    </row>
    <row r="43" spans="1:23" x14ac:dyDescent="0.15">
      <c r="A43" s="39" t="s">
        <v>1135</v>
      </c>
      <c r="B43" s="39" t="s">
        <v>1136</v>
      </c>
      <c r="C43" s="39" t="s">
        <v>739</v>
      </c>
      <c r="D43" s="40">
        <v>5</v>
      </c>
      <c r="E43" s="40" t="s">
        <v>34</v>
      </c>
      <c r="F43" s="39"/>
      <c r="G43" s="39"/>
      <c r="H43" s="40"/>
      <c r="I43" s="39"/>
      <c r="J43" s="40" t="s">
        <v>25</v>
      </c>
      <c r="K43" s="10">
        <v>498</v>
      </c>
      <c r="L43" s="40">
        <v>13</v>
      </c>
      <c r="M43" s="40">
        <v>9.4</v>
      </c>
      <c r="N43" s="40">
        <f t="shared" si="0"/>
        <v>-3.5999999999999996</v>
      </c>
      <c r="O43" s="38"/>
      <c r="P43" s="38"/>
      <c r="Q43" s="40">
        <v>22</v>
      </c>
      <c r="R43" s="39"/>
      <c r="S43" s="39"/>
      <c r="T43" s="40">
        <v>472</v>
      </c>
      <c r="U43" s="34">
        <v>523</v>
      </c>
      <c r="V43" s="47">
        <f>SUM(U43-K43)</f>
        <v>25</v>
      </c>
      <c r="W43" s="39" t="s">
        <v>1042</v>
      </c>
    </row>
    <row r="44" spans="1:23" x14ac:dyDescent="0.15">
      <c r="A44" s="39" t="s">
        <v>676</v>
      </c>
      <c r="B44" s="39" t="s">
        <v>558</v>
      </c>
      <c r="C44" s="39" t="s">
        <v>739</v>
      </c>
      <c r="D44" s="40">
        <v>3</v>
      </c>
      <c r="E44" s="40" t="s">
        <v>20</v>
      </c>
      <c r="F44" s="39"/>
      <c r="G44" s="39"/>
      <c r="H44" s="40"/>
      <c r="I44" s="39"/>
      <c r="J44" s="40" t="s">
        <v>25</v>
      </c>
      <c r="K44" s="9">
        <v>425</v>
      </c>
      <c r="L44" s="40">
        <v>3.6</v>
      </c>
      <c r="M44" s="40">
        <v>3.7</v>
      </c>
      <c r="N44" s="40">
        <f t="shared" si="0"/>
        <v>0.10000000000000009</v>
      </c>
      <c r="O44" s="38"/>
      <c r="P44" s="38"/>
      <c r="Q44" s="40">
        <v>16</v>
      </c>
      <c r="R44" s="39"/>
      <c r="S44" s="39"/>
      <c r="T44" s="40">
        <v>431</v>
      </c>
      <c r="U44" s="48">
        <v>475</v>
      </c>
      <c r="V44" s="47">
        <f>SUM(U44-K44)</f>
        <v>50</v>
      </c>
      <c r="W44" s="39" t="s">
        <v>984</v>
      </c>
    </row>
    <row r="45" spans="1:23" x14ac:dyDescent="0.15">
      <c r="A45" s="39" t="s">
        <v>676</v>
      </c>
      <c r="B45" s="39" t="s">
        <v>108</v>
      </c>
      <c r="C45" s="39"/>
      <c r="D45" s="40"/>
      <c r="E45" s="40"/>
      <c r="F45" s="39"/>
      <c r="G45" s="41"/>
      <c r="H45" s="40"/>
      <c r="I45" s="39"/>
      <c r="J45" s="40"/>
      <c r="K45" s="40"/>
      <c r="L45" s="40"/>
      <c r="M45" s="40">
        <v>5.3</v>
      </c>
      <c r="N45" s="40">
        <f t="shared" si="0"/>
        <v>5.3</v>
      </c>
      <c r="O45" s="38"/>
      <c r="P45" s="38"/>
      <c r="Q45" s="40">
        <v>31</v>
      </c>
      <c r="R45" s="39"/>
      <c r="S45" s="39"/>
      <c r="T45" s="40">
        <v>413</v>
      </c>
      <c r="U45" s="48">
        <v>482</v>
      </c>
      <c r="W45" s="39" t="s">
        <v>1005</v>
      </c>
    </row>
    <row r="46" spans="1:23" x14ac:dyDescent="0.15">
      <c r="A46" s="39" t="s">
        <v>676</v>
      </c>
      <c r="B46" s="39" t="s">
        <v>108</v>
      </c>
      <c r="C46" s="39" t="s">
        <v>739</v>
      </c>
      <c r="D46" s="40">
        <v>4</v>
      </c>
      <c r="E46" s="40" t="s">
        <v>20</v>
      </c>
      <c r="F46" s="39"/>
      <c r="G46" s="41" t="s">
        <v>73</v>
      </c>
      <c r="H46" s="40"/>
      <c r="I46" s="39"/>
      <c r="J46" s="40" t="s">
        <v>25</v>
      </c>
      <c r="K46" s="9">
        <v>457</v>
      </c>
      <c r="L46" s="40">
        <v>4.5</v>
      </c>
      <c r="M46" s="40">
        <v>4.4000000000000004</v>
      </c>
      <c r="N46" s="40">
        <f t="shared" si="0"/>
        <v>-9.9999999999999645E-2</v>
      </c>
      <c r="O46" s="38"/>
      <c r="P46" s="38"/>
      <c r="Q46" s="40">
        <v>25</v>
      </c>
      <c r="R46" s="39"/>
      <c r="S46" s="39"/>
      <c r="T46" s="40"/>
      <c r="U46" s="39"/>
      <c r="W46" s="39"/>
    </row>
    <row r="47" spans="1:23" x14ac:dyDescent="0.15">
      <c r="A47" s="39" t="s">
        <v>1083</v>
      </c>
      <c r="B47" s="39" t="s">
        <v>1084</v>
      </c>
      <c r="C47" s="39" t="s">
        <v>1076</v>
      </c>
      <c r="D47" s="40">
        <v>5</v>
      </c>
      <c r="E47" s="40" t="s">
        <v>20</v>
      </c>
      <c r="F47" s="39"/>
      <c r="G47" s="39"/>
      <c r="H47" s="40"/>
      <c r="I47" s="39"/>
      <c r="J47" s="40" t="s">
        <v>21</v>
      </c>
      <c r="K47" s="25">
        <v>564</v>
      </c>
      <c r="L47" s="40">
        <v>9.6</v>
      </c>
      <c r="M47" s="40">
        <v>12.8</v>
      </c>
      <c r="N47" s="40">
        <f t="shared" si="0"/>
        <v>3.2000000000000011</v>
      </c>
      <c r="O47" s="38"/>
      <c r="P47" s="38"/>
      <c r="Q47" s="40">
        <v>25</v>
      </c>
      <c r="R47" s="39"/>
      <c r="S47" s="39"/>
      <c r="T47" s="40">
        <v>583</v>
      </c>
      <c r="U47" s="33">
        <v>589</v>
      </c>
      <c r="V47" s="47">
        <f>SUM(U47-K47)</f>
        <v>25</v>
      </c>
      <c r="W47" s="39" t="s">
        <v>1065</v>
      </c>
    </row>
    <row r="48" spans="1:23" x14ac:dyDescent="0.15">
      <c r="A48" s="39" t="s">
        <v>1235</v>
      </c>
      <c r="B48" s="39" t="s">
        <v>1236</v>
      </c>
      <c r="C48" s="39" t="s">
        <v>739</v>
      </c>
      <c r="D48" s="40">
        <v>3</v>
      </c>
      <c r="E48" s="40" t="s">
        <v>34</v>
      </c>
      <c r="F48" s="39"/>
      <c r="G48" s="39"/>
      <c r="H48" s="40"/>
      <c r="I48" s="39"/>
      <c r="J48" s="40" t="s">
        <v>25</v>
      </c>
      <c r="K48" s="9">
        <v>462</v>
      </c>
      <c r="L48" s="40">
        <v>4.9000000000000004</v>
      </c>
      <c r="M48" s="40">
        <v>6.4</v>
      </c>
      <c r="N48" s="40">
        <f t="shared" si="0"/>
        <v>1.5</v>
      </c>
      <c r="O48" s="38"/>
      <c r="P48" s="38"/>
      <c r="Q48" s="40">
        <v>13</v>
      </c>
      <c r="R48" s="39"/>
      <c r="S48" s="39"/>
      <c r="T48" s="40">
        <v>427</v>
      </c>
      <c r="U48" s="39"/>
      <c r="W48" s="39" t="s">
        <v>1014</v>
      </c>
    </row>
    <row r="49" spans="1:23" x14ac:dyDescent="0.15">
      <c r="A49" s="39" t="s">
        <v>75</v>
      </c>
      <c r="B49" s="39" t="s">
        <v>1274</v>
      </c>
      <c r="C49" s="39" t="s">
        <v>739</v>
      </c>
      <c r="D49" s="40">
        <v>5</v>
      </c>
      <c r="E49" s="40" t="s">
        <v>20</v>
      </c>
      <c r="F49" s="39"/>
      <c r="G49" s="39"/>
      <c r="H49" s="40"/>
      <c r="I49" s="39"/>
      <c r="J49" s="40" t="s">
        <v>25</v>
      </c>
      <c r="K49" s="9">
        <v>448</v>
      </c>
      <c r="L49" s="40">
        <v>5</v>
      </c>
      <c r="M49" s="40"/>
      <c r="N49" s="40">
        <f t="shared" si="0"/>
        <v>-5</v>
      </c>
      <c r="O49" s="38"/>
      <c r="P49" s="38"/>
      <c r="Q49" s="40"/>
      <c r="R49" s="39"/>
      <c r="S49" s="39"/>
      <c r="T49" s="40"/>
      <c r="U49" s="39"/>
      <c r="W49" s="39"/>
    </row>
    <row r="50" spans="1:23" x14ac:dyDescent="0.15">
      <c r="A50" s="39" t="s">
        <v>876</v>
      </c>
      <c r="B50" s="39" t="s">
        <v>1214</v>
      </c>
      <c r="C50" s="39" t="s">
        <v>1076</v>
      </c>
      <c r="D50" s="40">
        <v>3</v>
      </c>
      <c r="E50" s="40" t="s">
        <v>34</v>
      </c>
      <c r="F50" s="39"/>
      <c r="G50" s="39"/>
      <c r="H50" s="40"/>
      <c r="I50" s="39"/>
      <c r="J50" s="40" t="s">
        <v>25</v>
      </c>
      <c r="K50" s="9">
        <v>475</v>
      </c>
      <c r="L50" s="40">
        <v>7.2</v>
      </c>
      <c r="M50" s="40">
        <v>8</v>
      </c>
      <c r="N50" s="40">
        <f t="shared" si="0"/>
        <v>0.79999999999999982</v>
      </c>
      <c r="O50" s="38"/>
      <c r="P50" s="38"/>
      <c r="Q50" s="40">
        <v>34</v>
      </c>
      <c r="R50" s="39"/>
      <c r="S50" s="39"/>
      <c r="T50" s="40">
        <v>535</v>
      </c>
      <c r="U50" s="34">
        <v>500</v>
      </c>
      <c r="V50" s="47">
        <f>SUM(U50-K50)</f>
        <v>25</v>
      </c>
      <c r="W50" s="39" t="s">
        <v>987</v>
      </c>
    </row>
    <row r="51" spans="1:23" x14ac:dyDescent="0.15">
      <c r="A51" s="39" t="s">
        <v>1209</v>
      </c>
      <c r="B51" s="39" t="s">
        <v>1210</v>
      </c>
      <c r="C51" s="39" t="s">
        <v>739</v>
      </c>
      <c r="D51" s="40">
        <v>5</v>
      </c>
      <c r="E51" s="40" t="s">
        <v>20</v>
      </c>
      <c r="F51" s="39"/>
      <c r="G51" s="39"/>
      <c r="H51" s="40"/>
      <c r="I51" s="39"/>
      <c r="J51" s="40" t="s">
        <v>25</v>
      </c>
      <c r="K51" s="9">
        <v>475</v>
      </c>
      <c r="L51" s="40"/>
      <c r="M51" s="40">
        <v>6.2</v>
      </c>
      <c r="N51" s="40">
        <f t="shared" si="0"/>
        <v>6.2</v>
      </c>
      <c r="O51" s="38"/>
      <c r="P51" s="38"/>
      <c r="Q51" s="40">
        <v>19</v>
      </c>
      <c r="R51" s="39"/>
      <c r="S51" s="39"/>
      <c r="T51" s="40">
        <v>436</v>
      </c>
      <c r="U51" s="34">
        <v>500</v>
      </c>
      <c r="V51" s="47">
        <f>SUM(U51-K51)</f>
        <v>25</v>
      </c>
      <c r="W51" s="39" t="s">
        <v>1026</v>
      </c>
    </row>
    <row r="52" spans="1:23" x14ac:dyDescent="0.15">
      <c r="A52" s="39" t="s">
        <v>1229</v>
      </c>
      <c r="B52" s="39" t="s">
        <v>1230</v>
      </c>
      <c r="C52" s="39" t="s">
        <v>739</v>
      </c>
      <c r="D52" s="40">
        <v>4</v>
      </c>
      <c r="E52" s="40" t="s">
        <v>20</v>
      </c>
      <c r="F52" s="39"/>
      <c r="G52" s="39"/>
      <c r="H52" s="40"/>
      <c r="I52" s="39"/>
      <c r="J52" s="40" t="s">
        <v>25</v>
      </c>
      <c r="K52" s="9">
        <v>463</v>
      </c>
      <c r="L52" s="40">
        <v>3.4</v>
      </c>
      <c r="M52" s="40">
        <v>4.8</v>
      </c>
      <c r="N52" s="40">
        <f t="shared" si="0"/>
        <v>1.4</v>
      </c>
      <c r="O52" s="38"/>
      <c r="P52" s="38"/>
      <c r="Q52" s="40">
        <v>31</v>
      </c>
      <c r="R52" s="39"/>
      <c r="S52" s="39"/>
      <c r="T52" s="40">
        <v>437</v>
      </c>
      <c r="U52" s="48">
        <v>485</v>
      </c>
      <c r="V52" s="47">
        <f>SUM(U52-K52)</f>
        <v>22</v>
      </c>
      <c r="W52" s="39" t="s">
        <v>990</v>
      </c>
    </row>
    <row r="53" spans="1:23" x14ac:dyDescent="0.15">
      <c r="A53" s="39" t="s">
        <v>1127</v>
      </c>
      <c r="B53" s="39" t="s">
        <v>1128</v>
      </c>
      <c r="C53" s="39" t="s">
        <v>1076</v>
      </c>
      <c r="D53" s="40">
        <v>6</v>
      </c>
      <c r="E53" s="40" t="s">
        <v>20</v>
      </c>
      <c r="F53" s="39"/>
      <c r="G53" s="39"/>
      <c r="H53" s="40"/>
      <c r="I53" s="39"/>
      <c r="J53" s="40" t="s">
        <v>25</v>
      </c>
      <c r="K53" s="10">
        <v>502</v>
      </c>
      <c r="L53" s="40">
        <v>8.3000000000000007</v>
      </c>
      <c r="M53" s="40">
        <v>8.1</v>
      </c>
      <c r="N53" s="40">
        <f t="shared" si="0"/>
        <v>-0.20000000000000107</v>
      </c>
      <c r="O53" s="38"/>
      <c r="P53" s="38"/>
      <c r="Q53" s="40">
        <v>44</v>
      </c>
      <c r="R53" s="39"/>
      <c r="S53" s="39"/>
      <c r="T53" s="40">
        <v>519</v>
      </c>
      <c r="U53" s="35">
        <v>527</v>
      </c>
      <c r="V53" s="47">
        <f>SUM(U53-K53)</f>
        <v>25</v>
      </c>
      <c r="W53" s="39"/>
    </row>
    <row r="54" spans="1:23" x14ac:dyDescent="0.15">
      <c r="A54" s="39" t="s">
        <v>797</v>
      </c>
      <c r="B54" s="39" t="s">
        <v>1211</v>
      </c>
      <c r="C54" s="39" t="s">
        <v>739</v>
      </c>
      <c r="D54" s="40">
        <v>5</v>
      </c>
      <c r="E54" s="40" t="s">
        <v>34</v>
      </c>
      <c r="F54" s="39"/>
      <c r="G54" s="39"/>
      <c r="H54" s="40"/>
      <c r="I54" s="39"/>
      <c r="J54" s="40" t="s">
        <v>25</v>
      </c>
      <c r="K54" s="9">
        <v>475</v>
      </c>
      <c r="L54" s="40">
        <v>5.3</v>
      </c>
      <c r="M54" s="40">
        <v>6.9</v>
      </c>
      <c r="N54" s="40">
        <f t="shared" si="0"/>
        <v>1.6000000000000005</v>
      </c>
      <c r="O54" s="38"/>
      <c r="P54" s="38"/>
      <c r="Q54" s="40">
        <v>6</v>
      </c>
      <c r="R54" s="39"/>
      <c r="S54" s="39"/>
      <c r="T54" s="40">
        <v>451</v>
      </c>
      <c r="U54" s="34">
        <v>500</v>
      </c>
      <c r="V54" s="47">
        <f>SUM(U54-K54)</f>
        <v>25</v>
      </c>
      <c r="W54" s="39" t="s">
        <v>1043</v>
      </c>
    </row>
    <row r="55" spans="1:23" x14ac:dyDescent="0.15">
      <c r="A55" s="39" t="s">
        <v>566</v>
      </c>
      <c r="B55" s="39" t="s">
        <v>1334</v>
      </c>
      <c r="C55" s="39" t="s">
        <v>1076</v>
      </c>
      <c r="D55" s="40">
        <v>6</v>
      </c>
      <c r="E55" s="40"/>
      <c r="F55" s="39"/>
      <c r="G55" s="39"/>
      <c r="H55" s="40"/>
      <c r="I55" s="39"/>
      <c r="J55" s="40"/>
      <c r="K55" s="40"/>
      <c r="L55" s="40"/>
      <c r="M55" s="40"/>
      <c r="N55" s="40">
        <f t="shared" si="0"/>
        <v>0</v>
      </c>
      <c r="O55" s="38"/>
      <c r="P55" s="38"/>
      <c r="Q55" s="40">
        <v>31</v>
      </c>
      <c r="R55" s="39"/>
      <c r="S55" s="39"/>
      <c r="T55" s="40">
        <v>546</v>
      </c>
      <c r="U55" s="39"/>
      <c r="W55" s="39"/>
    </row>
    <row r="56" spans="1:23" x14ac:dyDescent="0.15">
      <c r="A56" s="39" t="s">
        <v>566</v>
      </c>
      <c r="B56" s="39" t="s">
        <v>1334</v>
      </c>
      <c r="C56" s="39" t="s">
        <v>1076</v>
      </c>
      <c r="D56" s="40">
        <v>6</v>
      </c>
      <c r="E56" s="40" t="s">
        <v>34</v>
      </c>
      <c r="F56" s="39"/>
      <c r="G56" s="39"/>
      <c r="H56" s="40"/>
      <c r="I56" s="39"/>
      <c r="J56" s="40"/>
      <c r="K56" s="40"/>
      <c r="L56" s="40"/>
      <c r="M56" s="40"/>
      <c r="N56" s="40">
        <f t="shared" si="0"/>
        <v>0</v>
      </c>
      <c r="O56" s="38"/>
      <c r="P56" s="38"/>
      <c r="Q56" s="40"/>
      <c r="R56" s="39"/>
      <c r="S56" s="39"/>
      <c r="T56" s="40"/>
      <c r="U56" s="39"/>
      <c r="W56" s="39"/>
    </row>
    <row r="57" spans="1:23" x14ac:dyDescent="0.15">
      <c r="A57" s="39" t="s">
        <v>228</v>
      </c>
      <c r="B57" s="39" t="s">
        <v>1309</v>
      </c>
      <c r="C57" s="39" t="s">
        <v>1076</v>
      </c>
      <c r="D57" s="40">
        <v>3</v>
      </c>
      <c r="E57" s="40" t="s">
        <v>34</v>
      </c>
      <c r="F57" s="39"/>
      <c r="G57" s="41" t="s">
        <v>73</v>
      </c>
      <c r="H57" s="40"/>
      <c r="I57" s="39"/>
      <c r="J57" s="40" t="s">
        <v>25</v>
      </c>
      <c r="K57" s="9">
        <v>412</v>
      </c>
      <c r="L57" s="40">
        <v>3.2</v>
      </c>
      <c r="M57" s="40">
        <v>2.1</v>
      </c>
      <c r="N57" s="40">
        <f t="shared" si="0"/>
        <v>-1.1000000000000001</v>
      </c>
      <c r="O57" s="38"/>
      <c r="P57" s="38"/>
      <c r="Q57" s="40">
        <v>28</v>
      </c>
      <c r="R57" s="39"/>
      <c r="S57" s="39"/>
      <c r="T57" s="40">
        <v>437</v>
      </c>
      <c r="U57" s="39"/>
      <c r="W57" s="39"/>
    </row>
    <row r="58" spans="1:23" x14ac:dyDescent="0.15">
      <c r="A58" s="39" t="s">
        <v>1190</v>
      </c>
      <c r="B58" s="39" t="s">
        <v>1191</v>
      </c>
      <c r="C58" s="39" t="s">
        <v>1076</v>
      </c>
      <c r="D58" s="40">
        <v>3</v>
      </c>
      <c r="E58" s="40" t="s">
        <v>34</v>
      </c>
      <c r="F58" s="39"/>
      <c r="G58" s="39"/>
      <c r="H58" s="40"/>
      <c r="I58" s="39"/>
      <c r="J58" s="40" t="s">
        <v>25</v>
      </c>
      <c r="K58" s="9">
        <v>483</v>
      </c>
      <c r="L58" s="40">
        <v>7.2</v>
      </c>
      <c r="M58" s="40">
        <v>6.9</v>
      </c>
      <c r="N58" s="40">
        <f t="shared" si="0"/>
        <v>-0.29999999999999982</v>
      </c>
      <c r="O58" s="38"/>
      <c r="P58" s="38"/>
      <c r="Q58" s="40">
        <v>47</v>
      </c>
      <c r="R58" s="39"/>
      <c r="S58" s="39"/>
      <c r="T58" s="40">
        <v>531</v>
      </c>
      <c r="U58" s="39"/>
      <c r="W58" s="39"/>
    </row>
    <row r="59" spans="1:23" x14ac:dyDescent="0.15">
      <c r="A59" s="39" t="s">
        <v>1172</v>
      </c>
      <c r="B59" s="39" t="s">
        <v>733</v>
      </c>
      <c r="C59" s="39" t="s">
        <v>1076</v>
      </c>
      <c r="D59" s="40">
        <v>3</v>
      </c>
      <c r="E59" s="40" t="s">
        <v>20</v>
      </c>
      <c r="F59" s="39"/>
      <c r="G59" s="39"/>
      <c r="H59" s="40"/>
      <c r="I59" s="39"/>
      <c r="J59" s="40" t="s">
        <v>25</v>
      </c>
      <c r="K59" s="9">
        <v>487</v>
      </c>
      <c r="L59" s="40">
        <v>8</v>
      </c>
      <c r="M59" s="40">
        <v>6.5</v>
      </c>
      <c r="N59" s="40">
        <f t="shared" si="0"/>
        <v>-1.5</v>
      </c>
      <c r="O59" s="38"/>
      <c r="P59" s="38"/>
      <c r="Q59" s="40">
        <v>59</v>
      </c>
      <c r="R59" s="39"/>
      <c r="S59" s="39"/>
      <c r="T59" s="40">
        <v>496</v>
      </c>
      <c r="U59" s="34">
        <v>512</v>
      </c>
      <c r="V59" s="47">
        <f>SUM(U59-K59)</f>
        <v>25</v>
      </c>
      <c r="W59" s="39" t="s">
        <v>1060</v>
      </c>
    </row>
    <row r="60" spans="1:23" x14ac:dyDescent="0.15">
      <c r="A60" s="39" t="s">
        <v>1303</v>
      </c>
      <c r="B60" s="39" t="s">
        <v>1304</v>
      </c>
      <c r="C60" s="39" t="s">
        <v>739</v>
      </c>
      <c r="D60" s="40">
        <v>6</v>
      </c>
      <c r="E60" s="40" t="s">
        <v>20</v>
      </c>
      <c r="F60" s="39"/>
      <c r="G60" s="39"/>
      <c r="H60" s="40"/>
      <c r="I60" s="39"/>
      <c r="J60" s="40" t="s">
        <v>25</v>
      </c>
      <c r="K60" s="9">
        <v>427</v>
      </c>
      <c r="L60" s="40">
        <v>4.9000000000000004</v>
      </c>
      <c r="M60" s="40">
        <v>5</v>
      </c>
      <c r="N60" s="40">
        <f t="shared" si="0"/>
        <v>9.9999999999999645E-2</v>
      </c>
      <c r="O60" s="38"/>
      <c r="P60" s="38"/>
      <c r="Q60" s="40"/>
      <c r="R60" s="39"/>
      <c r="S60" s="39"/>
      <c r="T60" s="40">
        <v>451</v>
      </c>
      <c r="U60" s="48">
        <v>475</v>
      </c>
      <c r="V60" s="47">
        <f>SUM(U60-K60)</f>
        <v>48</v>
      </c>
      <c r="W60" s="39" t="s">
        <v>1038</v>
      </c>
    </row>
    <row r="61" spans="1:23" x14ac:dyDescent="0.15">
      <c r="A61" s="39" t="s">
        <v>837</v>
      </c>
      <c r="B61" s="39" t="s">
        <v>1223</v>
      </c>
      <c r="C61" s="39" t="s">
        <v>739</v>
      </c>
      <c r="D61" s="40">
        <v>5</v>
      </c>
      <c r="E61" s="40" t="s">
        <v>34</v>
      </c>
      <c r="F61" s="39"/>
      <c r="G61" s="39"/>
      <c r="H61" s="40"/>
      <c r="I61" s="39"/>
      <c r="J61" s="40" t="s">
        <v>25</v>
      </c>
      <c r="K61" s="9">
        <v>467</v>
      </c>
      <c r="L61" s="40">
        <v>3.3</v>
      </c>
      <c r="M61" s="40">
        <v>5.5</v>
      </c>
      <c r="N61" s="40">
        <f t="shared" si="0"/>
        <v>2.2000000000000002</v>
      </c>
      <c r="O61" s="38"/>
      <c r="P61" s="38"/>
      <c r="Q61" s="40">
        <v>13</v>
      </c>
      <c r="R61" s="39"/>
      <c r="S61" s="39"/>
      <c r="T61" s="40">
        <v>441</v>
      </c>
      <c r="U61" s="34">
        <v>492</v>
      </c>
      <c r="V61" s="47">
        <f>SUM(U61-K61)</f>
        <v>25</v>
      </c>
      <c r="W61" s="39" t="s">
        <v>992</v>
      </c>
    </row>
    <row r="62" spans="1:23" x14ac:dyDescent="0.15">
      <c r="A62" s="39" t="s">
        <v>18</v>
      </c>
      <c r="B62" s="39" t="s">
        <v>1151</v>
      </c>
      <c r="C62" s="39" t="s">
        <v>1076</v>
      </c>
      <c r="D62" s="40">
        <v>4</v>
      </c>
      <c r="E62" s="40" t="s">
        <v>34</v>
      </c>
      <c r="F62" s="39"/>
      <c r="G62" s="41"/>
      <c r="H62" s="40"/>
      <c r="I62" s="39"/>
      <c r="J62" s="40" t="s">
        <v>25</v>
      </c>
      <c r="K62" s="10">
        <v>491</v>
      </c>
      <c r="L62" s="40"/>
      <c r="M62" s="40">
        <v>5.9</v>
      </c>
      <c r="N62" s="40">
        <f t="shared" si="0"/>
        <v>5.9</v>
      </c>
      <c r="O62" s="38"/>
      <c r="P62" s="38"/>
      <c r="Q62" s="40">
        <v>53</v>
      </c>
      <c r="R62" s="39"/>
      <c r="S62" s="39"/>
      <c r="T62" s="40">
        <v>500</v>
      </c>
      <c r="U62" s="34">
        <v>516</v>
      </c>
      <c r="V62" s="47">
        <f>SUM(U62-K62)</f>
        <v>25</v>
      </c>
      <c r="W62" s="39" t="s">
        <v>1045</v>
      </c>
    </row>
    <row r="63" spans="1:23" x14ac:dyDescent="0.15">
      <c r="A63" s="39" t="s">
        <v>1111</v>
      </c>
      <c r="B63" s="39" t="s">
        <v>1112</v>
      </c>
      <c r="C63" s="39" t="s">
        <v>1076</v>
      </c>
      <c r="D63" s="40">
        <v>3</v>
      </c>
      <c r="E63" s="40" t="s">
        <v>34</v>
      </c>
      <c r="F63" s="39"/>
      <c r="G63" s="39"/>
      <c r="H63" s="40"/>
      <c r="I63" s="39"/>
      <c r="J63" s="40" t="s">
        <v>25</v>
      </c>
      <c r="K63" s="10">
        <v>506</v>
      </c>
      <c r="L63" s="40">
        <v>7.9</v>
      </c>
      <c r="M63" s="40">
        <v>7.8</v>
      </c>
      <c r="N63" s="40">
        <f t="shared" si="0"/>
        <v>-0.10000000000000053</v>
      </c>
      <c r="O63" s="38"/>
      <c r="P63" s="38"/>
      <c r="Q63" s="40">
        <v>31</v>
      </c>
      <c r="R63" s="39"/>
      <c r="S63" s="39"/>
      <c r="T63" s="40">
        <v>531</v>
      </c>
      <c r="U63" s="39"/>
      <c r="W63" s="39"/>
    </row>
    <row r="64" spans="1:23" x14ac:dyDescent="0.15">
      <c r="A64" s="39" t="s">
        <v>1118</v>
      </c>
      <c r="B64" s="39" t="s">
        <v>1119</v>
      </c>
      <c r="C64" s="39" t="s">
        <v>739</v>
      </c>
      <c r="D64" s="40">
        <v>4</v>
      </c>
      <c r="E64" s="40" t="s">
        <v>34</v>
      </c>
      <c r="F64" s="39"/>
      <c r="G64" s="39"/>
      <c r="H64" s="40"/>
      <c r="I64" s="39"/>
      <c r="J64" s="40" t="s">
        <v>21</v>
      </c>
      <c r="K64" s="10">
        <v>516</v>
      </c>
      <c r="L64" s="40">
        <v>6</v>
      </c>
      <c r="M64" s="40">
        <v>12.3</v>
      </c>
      <c r="N64" s="40">
        <f t="shared" si="0"/>
        <v>6.3000000000000007</v>
      </c>
      <c r="O64" s="38"/>
      <c r="P64" s="38"/>
      <c r="Q64" s="40">
        <v>13</v>
      </c>
      <c r="R64" s="39"/>
      <c r="S64" s="39"/>
      <c r="T64" s="40">
        <v>496</v>
      </c>
      <c r="U64" s="33">
        <v>541</v>
      </c>
      <c r="V64" s="47">
        <f>SUM(U64-K64)</f>
        <v>25</v>
      </c>
      <c r="W64" s="39" t="s">
        <v>1057</v>
      </c>
    </row>
    <row r="65" spans="1:23" x14ac:dyDescent="0.15">
      <c r="A65" s="39" t="s">
        <v>1270</v>
      </c>
      <c r="B65" s="39" t="s">
        <v>1111</v>
      </c>
      <c r="C65" s="39" t="s">
        <v>739</v>
      </c>
      <c r="D65" s="40">
        <v>5</v>
      </c>
      <c r="E65" s="40" t="s">
        <v>20</v>
      </c>
      <c r="F65" s="39"/>
      <c r="G65" s="41"/>
      <c r="H65" s="40"/>
      <c r="I65" s="39"/>
      <c r="J65" s="40" t="s">
        <v>25</v>
      </c>
      <c r="K65" s="9">
        <v>449</v>
      </c>
      <c r="L65" s="40">
        <v>4.9000000000000004</v>
      </c>
      <c r="M65" s="40">
        <v>4.9000000000000004</v>
      </c>
      <c r="N65" s="40">
        <f t="shared" si="0"/>
        <v>0</v>
      </c>
      <c r="O65" s="38"/>
      <c r="P65" s="38"/>
      <c r="Q65" s="40">
        <v>31</v>
      </c>
      <c r="R65" s="39"/>
      <c r="S65" s="39"/>
      <c r="T65" s="40">
        <v>436</v>
      </c>
      <c r="U65" s="39"/>
      <c r="W65" s="39" t="s">
        <v>1018</v>
      </c>
    </row>
    <row r="66" spans="1:23" x14ac:dyDescent="0.15">
      <c r="A66" s="39" t="s">
        <v>1089</v>
      </c>
      <c r="B66" s="39" t="s">
        <v>1090</v>
      </c>
      <c r="C66" s="39" t="s">
        <v>1076</v>
      </c>
      <c r="D66" s="40">
        <v>3</v>
      </c>
      <c r="E66" s="40" t="s">
        <v>20</v>
      </c>
      <c r="F66" s="39"/>
      <c r="G66" s="39"/>
      <c r="H66" s="40"/>
      <c r="I66" s="39"/>
      <c r="J66" s="40" t="s">
        <v>21</v>
      </c>
      <c r="K66" s="10">
        <v>535</v>
      </c>
      <c r="L66" s="40">
        <v>8.9</v>
      </c>
      <c r="M66" s="40">
        <v>11.6</v>
      </c>
      <c r="N66" s="40">
        <f t="shared" ref="N66:N129" si="2">M66-L66</f>
        <v>2.6999999999999993</v>
      </c>
      <c r="O66" s="38"/>
      <c r="P66" s="38"/>
      <c r="Q66" s="40">
        <v>56</v>
      </c>
      <c r="R66" s="39"/>
      <c r="S66" s="39"/>
      <c r="T66" s="40">
        <v>567</v>
      </c>
      <c r="U66" s="33">
        <v>560</v>
      </c>
      <c r="V66" s="47">
        <f>SUM(U66-K66)</f>
        <v>25</v>
      </c>
      <c r="W66" s="39" t="s">
        <v>623</v>
      </c>
    </row>
    <row r="67" spans="1:23" x14ac:dyDescent="0.15">
      <c r="A67" s="39" t="s">
        <v>671</v>
      </c>
      <c r="B67" s="39" t="s">
        <v>1126</v>
      </c>
      <c r="C67" s="39" t="s">
        <v>1076</v>
      </c>
      <c r="D67" s="40">
        <v>3</v>
      </c>
      <c r="E67" s="40" t="s">
        <v>20</v>
      </c>
      <c r="F67" s="39"/>
      <c r="G67" s="39"/>
      <c r="H67" s="40"/>
      <c r="I67" s="39"/>
      <c r="J67" s="40" t="s">
        <v>25</v>
      </c>
      <c r="K67" s="10">
        <v>506</v>
      </c>
      <c r="L67" s="40">
        <v>9</v>
      </c>
      <c r="M67" s="40">
        <v>9.1</v>
      </c>
      <c r="N67" s="40">
        <f t="shared" si="2"/>
        <v>9.9999999999999645E-2</v>
      </c>
      <c r="O67" s="38"/>
      <c r="P67" s="38"/>
      <c r="Q67" s="40">
        <v>56</v>
      </c>
      <c r="R67" s="39"/>
      <c r="S67" s="39"/>
      <c r="T67" s="40">
        <v>520</v>
      </c>
      <c r="U67" s="39"/>
      <c r="W67" s="39"/>
    </row>
    <row r="68" spans="1:23" x14ac:dyDescent="0.15">
      <c r="A68" s="39" t="s">
        <v>1160</v>
      </c>
      <c r="B68" s="39" t="s">
        <v>1161</v>
      </c>
      <c r="C68" s="39" t="s">
        <v>739</v>
      </c>
      <c r="D68" s="40">
        <v>4</v>
      </c>
      <c r="E68" s="40" t="s">
        <v>20</v>
      </c>
      <c r="F68" s="39"/>
      <c r="G68" s="39"/>
      <c r="H68" s="40"/>
      <c r="I68" s="39"/>
      <c r="J68" s="40" t="s">
        <v>25</v>
      </c>
      <c r="K68" s="9">
        <v>487</v>
      </c>
      <c r="L68" s="40">
        <v>4.3</v>
      </c>
      <c r="M68" s="40">
        <v>9.4</v>
      </c>
      <c r="N68" s="40">
        <f t="shared" si="2"/>
        <v>5.1000000000000005</v>
      </c>
      <c r="O68" s="38"/>
      <c r="P68" s="38"/>
      <c r="Q68" s="40">
        <v>25</v>
      </c>
      <c r="R68" s="39"/>
      <c r="S68" s="39"/>
      <c r="T68" s="40">
        <v>483</v>
      </c>
      <c r="U68" s="34">
        <v>512</v>
      </c>
      <c r="V68" s="47">
        <f>SUM(U68-K68)</f>
        <v>25</v>
      </c>
      <c r="W68" s="39" t="s">
        <v>1039</v>
      </c>
    </row>
    <row r="69" spans="1:23" x14ac:dyDescent="0.15">
      <c r="A69" s="39" t="s">
        <v>110</v>
      </c>
      <c r="B69" s="39" t="s">
        <v>1228</v>
      </c>
      <c r="C69" s="39" t="s">
        <v>739</v>
      </c>
      <c r="D69" s="40">
        <v>3</v>
      </c>
      <c r="E69" s="40" t="s">
        <v>20</v>
      </c>
      <c r="F69" s="39"/>
      <c r="G69" s="39"/>
      <c r="H69" s="40"/>
      <c r="I69" s="39"/>
      <c r="J69" s="40" t="s">
        <v>25</v>
      </c>
      <c r="K69" s="9">
        <v>463</v>
      </c>
      <c r="L69" s="40">
        <v>5.0999999999999996</v>
      </c>
      <c r="M69" s="40">
        <v>6.4</v>
      </c>
      <c r="N69" s="40">
        <f t="shared" si="2"/>
        <v>1.3000000000000007</v>
      </c>
      <c r="O69" s="38"/>
      <c r="P69" s="38"/>
      <c r="Q69" s="40">
        <v>19</v>
      </c>
      <c r="R69" s="39"/>
      <c r="S69" s="39"/>
      <c r="T69" s="40">
        <v>421</v>
      </c>
      <c r="U69" s="48">
        <v>488</v>
      </c>
      <c r="V69" s="47">
        <f>SUM(U69-K69)</f>
        <v>25</v>
      </c>
      <c r="W69" s="39" t="s">
        <v>987</v>
      </c>
    </row>
    <row r="70" spans="1:23" x14ac:dyDescent="0.15">
      <c r="A70" s="39" t="s">
        <v>110</v>
      </c>
      <c r="B70" s="39" t="s">
        <v>447</v>
      </c>
      <c r="C70" s="39" t="s">
        <v>739</v>
      </c>
      <c r="D70" s="40">
        <v>6</v>
      </c>
      <c r="E70" s="40"/>
      <c r="F70" s="39"/>
      <c r="G70" s="39"/>
      <c r="H70" s="40"/>
      <c r="I70" s="39"/>
      <c r="J70" s="40"/>
      <c r="K70" s="40"/>
      <c r="L70" s="40"/>
      <c r="M70" s="40">
        <v>4.3</v>
      </c>
      <c r="N70" s="40">
        <f t="shared" si="2"/>
        <v>4.3</v>
      </c>
      <c r="O70" s="38"/>
      <c r="P70" s="38"/>
      <c r="Q70" s="40"/>
      <c r="R70" s="39"/>
      <c r="S70" s="39"/>
      <c r="T70" s="40">
        <v>471</v>
      </c>
      <c r="U70" s="48">
        <v>431</v>
      </c>
      <c r="W70" s="39" t="s">
        <v>1408</v>
      </c>
    </row>
    <row r="71" spans="1:23" x14ac:dyDescent="0.15">
      <c r="A71" s="39" t="s">
        <v>720</v>
      </c>
      <c r="B71" s="39" t="s">
        <v>1186</v>
      </c>
      <c r="C71" s="39" t="s">
        <v>1076</v>
      </c>
      <c r="D71" s="40">
        <v>6</v>
      </c>
      <c r="E71" s="40" t="s">
        <v>34</v>
      </c>
      <c r="F71" s="39"/>
      <c r="G71" s="39"/>
      <c r="H71" s="40"/>
      <c r="I71" s="39"/>
      <c r="J71" s="40" t="s">
        <v>25</v>
      </c>
      <c r="K71" s="9">
        <v>483</v>
      </c>
      <c r="L71" s="40">
        <v>4.0999999999999996</v>
      </c>
      <c r="M71" s="40">
        <v>5</v>
      </c>
      <c r="N71" s="40">
        <f t="shared" si="2"/>
        <v>0.90000000000000036</v>
      </c>
      <c r="O71" s="38"/>
      <c r="P71" s="38"/>
      <c r="Q71" s="40">
        <v>16</v>
      </c>
      <c r="R71" s="39"/>
      <c r="S71" s="39"/>
      <c r="T71" s="40">
        <v>498</v>
      </c>
      <c r="U71" s="34">
        <v>508</v>
      </c>
      <c r="V71" s="47">
        <f>SUM(U71-K71)</f>
        <v>25</v>
      </c>
      <c r="W71" s="39" t="s">
        <v>1010</v>
      </c>
    </row>
    <row r="72" spans="1:23" x14ac:dyDescent="0.15">
      <c r="A72" s="39" t="s">
        <v>720</v>
      </c>
      <c r="B72" s="39" t="s">
        <v>1222</v>
      </c>
      <c r="C72" s="39" t="s">
        <v>1076</v>
      </c>
      <c r="D72" s="40">
        <v>4</v>
      </c>
      <c r="E72" s="40" t="s">
        <v>34</v>
      </c>
      <c r="F72" s="39"/>
      <c r="G72" s="39"/>
      <c r="H72" s="40"/>
      <c r="I72" s="39"/>
      <c r="J72" s="40" t="s">
        <v>25</v>
      </c>
      <c r="K72" s="9">
        <v>470</v>
      </c>
      <c r="L72" s="40">
        <v>4.4000000000000004</v>
      </c>
      <c r="M72" s="40">
        <v>7.5</v>
      </c>
      <c r="N72" s="40">
        <f t="shared" si="2"/>
        <v>3.0999999999999996</v>
      </c>
      <c r="O72" s="38"/>
      <c r="P72" s="38"/>
      <c r="Q72" s="40">
        <v>28</v>
      </c>
      <c r="R72" s="39"/>
      <c r="S72" s="39"/>
      <c r="T72" s="40">
        <v>491</v>
      </c>
      <c r="U72" s="39"/>
      <c r="W72" s="39" t="s">
        <v>1046</v>
      </c>
    </row>
    <row r="73" spans="1:23" x14ac:dyDescent="0.15">
      <c r="A73" s="39" t="s">
        <v>947</v>
      </c>
      <c r="B73" s="39" t="s">
        <v>1252</v>
      </c>
      <c r="C73" s="39" t="s">
        <v>1076</v>
      </c>
      <c r="D73" s="40">
        <v>4</v>
      </c>
      <c r="E73" s="40" t="s">
        <v>34</v>
      </c>
      <c r="F73" s="39"/>
      <c r="G73" s="39"/>
      <c r="H73" s="40"/>
      <c r="I73" s="39"/>
      <c r="J73" s="40" t="s">
        <v>25</v>
      </c>
      <c r="K73" s="9">
        <v>454</v>
      </c>
      <c r="L73" s="40">
        <v>8.1</v>
      </c>
      <c r="M73" s="40">
        <v>5.6</v>
      </c>
      <c r="N73" s="40">
        <f t="shared" si="2"/>
        <v>-2.5</v>
      </c>
      <c r="O73" s="38"/>
      <c r="P73" s="38"/>
      <c r="Q73" s="40">
        <v>22</v>
      </c>
      <c r="R73" s="39"/>
      <c r="S73" s="39"/>
      <c r="T73" s="40">
        <v>486</v>
      </c>
      <c r="U73" s="48">
        <v>479</v>
      </c>
      <c r="V73" s="47">
        <f>SUM(U73-K73)</f>
        <v>25</v>
      </c>
      <c r="W73" s="39" t="s">
        <v>1024</v>
      </c>
    </row>
    <row r="74" spans="1:23" x14ac:dyDescent="0.15">
      <c r="A74" s="39" t="s">
        <v>947</v>
      </c>
      <c r="B74" s="39" t="s">
        <v>1107</v>
      </c>
      <c r="C74" s="39" t="s">
        <v>739</v>
      </c>
      <c r="D74" s="40">
        <v>5</v>
      </c>
      <c r="E74" s="40" t="s">
        <v>34</v>
      </c>
      <c r="F74" s="39"/>
      <c r="G74" s="39"/>
      <c r="H74" s="40"/>
      <c r="I74" s="39"/>
      <c r="J74" s="40" t="s">
        <v>21</v>
      </c>
      <c r="K74" s="25">
        <v>550</v>
      </c>
      <c r="L74" s="40">
        <v>13</v>
      </c>
      <c r="M74" s="40">
        <v>13</v>
      </c>
      <c r="N74" s="40">
        <f t="shared" si="2"/>
        <v>0</v>
      </c>
      <c r="O74" s="38"/>
      <c r="P74" s="38"/>
      <c r="Q74" s="40">
        <v>50</v>
      </c>
      <c r="R74" s="39"/>
      <c r="S74" s="39"/>
      <c r="T74" s="40">
        <v>538</v>
      </c>
      <c r="U74" s="33">
        <v>575</v>
      </c>
      <c r="V74" s="47">
        <f>SUM(U74-K74)</f>
        <v>25</v>
      </c>
      <c r="W74" s="39" t="s">
        <v>1056</v>
      </c>
    </row>
    <row r="75" spans="1:23" x14ac:dyDescent="0.15">
      <c r="A75" s="39" t="s">
        <v>1298</v>
      </c>
      <c r="B75" s="39" t="s">
        <v>1299</v>
      </c>
      <c r="C75" s="39" t="s">
        <v>1076</v>
      </c>
      <c r="D75" s="40">
        <v>6</v>
      </c>
      <c r="E75" s="40" t="s">
        <v>20</v>
      </c>
      <c r="F75" s="39"/>
      <c r="G75" s="39" t="s">
        <v>73</v>
      </c>
      <c r="H75" s="40"/>
      <c r="I75" s="39"/>
      <c r="J75" s="40" t="s">
        <v>25</v>
      </c>
      <c r="K75" s="9">
        <v>431</v>
      </c>
      <c r="L75" s="40">
        <v>4.2</v>
      </c>
      <c r="M75" s="40">
        <v>4.4000000000000004</v>
      </c>
      <c r="N75" s="40">
        <f t="shared" si="2"/>
        <v>0.20000000000000018</v>
      </c>
      <c r="O75" s="38"/>
      <c r="P75" s="38"/>
      <c r="Q75" s="40">
        <v>34</v>
      </c>
      <c r="R75" s="39"/>
      <c r="S75" s="39"/>
      <c r="T75" s="40">
        <v>464</v>
      </c>
      <c r="U75" s="48">
        <v>456</v>
      </c>
      <c r="V75" s="47">
        <f>SUM(U75-K75)</f>
        <v>25</v>
      </c>
      <c r="W75" s="39" t="s">
        <v>1028</v>
      </c>
    </row>
    <row r="76" spans="1:23" x14ac:dyDescent="0.15">
      <c r="A76" s="39" t="s">
        <v>1289</v>
      </c>
      <c r="B76" s="39" t="s">
        <v>1290</v>
      </c>
      <c r="C76" s="39" t="s">
        <v>1076</v>
      </c>
      <c r="D76" s="40">
        <v>4</v>
      </c>
      <c r="E76" s="40" t="s">
        <v>34</v>
      </c>
      <c r="F76" s="39"/>
      <c r="G76" s="39"/>
      <c r="H76" s="40"/>
      <c r="I76" s="39"/>
      <c r="J76" s="40" t="s">
        <v>25</v>
      </c>
      <c r="K76" s="9">
        <v>437</v>
      </c>
      <c r="L76" s="40">
        <v>4.2</v>
      </c>
      <c r="M76" s="40">
        <v>6.4</v>
      </c>
      <c r="N76" s="40">
        <f t="shared" si="2"/>
        <v>2.2000000000000002</v>
      </c>
      <c r="O76" s="38"/>
      <c r="P76" s="38"/>
      <c r="Q76" s="40">
        <v>34</v>
      </c>
      <c r="R76" s="39"/>
      <c r="S76" s="39"/>
      <c r="T76" s="40">
        <v>467</v>
      </c>
      <c r="U76" s="48">
        <v>462</v>
      </c>
      <c r="V76" s="47">
        <f>SUM(U76-K76)</f>
        <v>25</v>
      </c>
      <c r="W76" s="39" t="s">
        <v>946</v>
      </c>
    </row>
    <row r="77" spans="1:23" x14ac:dyDescent="0.15">
      <c r="A77" s="39" t="s">
        <v>1289</v>
      </c>
      <c r="B77" s="39" t="s">
        <v>1335</v>
      </c>
      <c r="C77" s="39" t="s">
        <v>1076</v>
      </c>
      <c r="D77" s="40">
        <v>4</v>
      </c>
      <c r="E77" s="40"/>
      <c r="F77" s="39"/>
      <c r="G77" s="39"/>
      <c r="H77" s="40"/>
      <c r="I77" s="39"/>
      <c r="J77" s="40"/>
      <c r="K77" s="40"/>
      <c r="L77" s="40"/>
      <c r="M77" s="40">
        <v>12</v>
      </c>
      <c r="N77" s="40">
        <f t="shared" si="2"/>
        <v>12</v>
      </c>
      <c r="O77" s="38"/>
      <c r="P77" s="38"/>
      <c r="Q77" s="40">
        <v>44</v>
      </c>
      <c r="R77" s="39"/>
      <c r="S77" s="39"/>
      <c r="T77" s="40">
        <v>563</v>
      </c>
      <c r="U77" s="39"/>
      <c r="W77" s="39"/>
    </row>
    <row r="78" spans="1:23" x14ac:dyDescent="0.15">
      <c r="A78" s="39" t="s">
        <v>1142</v>
      </c>
      <c r="B78" s="39" t="s">
        <v>1143</v>
      </c>
      <c r="C78" s="39" t="s">
        <v>739</v>
      </c>
      <c r="D78" s="40">
        <v>5</v>
      </c>
      <c r="E78" s="40" t="s">
        <v>20</v>
      </c>
      <c r="F78" s="39"/>
      <c r="G78" s="39"/>
      <c r="H78" s="40"/>
      <c r="I78" s="39"/>
      <c r="J78" s="40" t="s">
        <v>25</v>
      </c>
      <c r="K78" s="10">
        <v>495</v>
      </c>
      <c r="L78" s="40">
        <v>5.2</v>
      </c>
      <c r="M78" s="40"/>
      <c r="N78" s="40">
        <f t="shared" si="2"/>
        <v>-5.2</v>
      </c>
      <c r="O78" s="38"/>
      <c r="P78" s="38"/>
      <c r="Q78" s="40"/>
      <c r="R78" s="39"/>
      <c r="S78" s="39"/>
      <c r="T78" s="40">
        <v>501</v>
      </c>
      <c r="U78" s="35">
        <v>525</v>
      </c>
      <c r="V78" s="47">
        <f>SUM(U78-K78)</f>
        <v>30</v>
      </c>
      <c r="W78" s="39" t="s">
        <v>1011</v>
      </c>
    </row>
    <row r="79" spans="1:23" x14ac:dyDescent="0.15">
      <c r="A79" s="39" t="s">
        <v>238</v>
      </c>
      <c r="B79" s="39" t="s">
        <v>1332</v>
      </c>
      <c r="C79" s="39"/>
      <c r="D79" s="40"/>
      <c r="E79" s="40"/>
      <c r="F79" s="39"/>
      <c r="G79" s="39"/>
      <c r="H79" s="40"/>
      <c r="I79" s="39"/>
      <c r="J79" s="40"/>
      <c r="K79" s="40"/>
      <c r="L79" s="40"/>
      <c r="M79" s="40"/>
      <c r="N79" s="45">
        <f t="shared" si="2"/>
        <v>0</v>
      </c>
      <c r="O79" s="46"/>
      <c r="P79" s="46"/>
      <c r="Q79" s="40"/>
      <c r="R79" s="39"/>
      <c r="S79" s="39"/>
      <c r="T79" s="40">
        <v>517</v>
      </c>
      <c r="U79" s="39"/>
      <c r="W79" s="39"/>
    </row>
    <row r="80" spans="1:23" x14ac:dyDescent="0.15">
      <c r="A80" s="39" t="s">
        <v>238</v>
      </c>
      <c r="B80" s="39" t="s">
        <v>1117</v>
      </c>
      <c r="C80" s="39" t="s">
        <v>739</v>
      </c>
      <c r="D80" s="40">
        <v>5</v>
      </c>
      <c r="E80" s="40" t="s">
        <v>20</v>
      </c>
      <c r="F80" s="39"/>
      <c r="G80" s="41"/>
      <c r="H80" s="40"/>
      <c r="I80" s="39"/>
      <c r="J80" s="40" t="s">
        <v>21</v>
      </c>
      <c r="K80" s="10">
        <v>520</v>
      </c>
      <c r="L80" s="40">
        <v>13</v>
      </c>
      <c r="M80" s="40">
        <v>6.8</v>
      </c>
      <c r="N80" s="40">
        <f t="shared" si="2"/>
        <v>-6.2</v>
      </c>
      <c r="O80" s="38"/>
      <c r="P80" s="38"/>
      <c r="Q80" s="40">
        <v>34</v>
      </c>
      <c r="R80" s="39"/>
      <c r="S80" s="39"/>
      <c r="T80" s="40">
        <v>501</v>
      </c>
      <c r="U80" s="39"/>
      <c r="W80" s="39"/>
    </row>
    <row r="81" spans="1:23" x14ac:dyDescent="0.15">
      <c r="A81" s="39" t="s">
        <v>1279</v>
      </c>
      <c r="B81" s="39" t="s">
        <v>1280</v>
      </c>
      <c r="C81" s="39" t="s">
        <v>1264</v>
      </c>
      <c r="D81" s="40">
        <v>5</v>
      </c>
      <c r="E81" s="40" t="s">
        <v>20</v>
      </c>
      <c r="F81" s="39"/>
      <c r="G81" s="39" t="s">
        <v>73</v>
      </c>
      <c r="H81" s="40"/>
      <c r="I81" s="39"/>
      <c r="J81" s="40" t="s">
        <v>25</v>
      </c>
      <c r="K81" s="9">
        <v>444</v>
      </c>
      <c r="L81" s="40">
        <v>3.2</v>
      </c>
      <c r="M81" s="40">
        <v>4.5999999999999996</v>
      </c>
      <c r="N81" s="40">
        <f t="shared" si="2"/>
        <v>1.3999999999999995</v>
      </c>
      <c r="O81" s="38"/>
      <c r="P81" s="38"/>
      <c r="Q81" s="40">
        <v>22</v>
      </c>
      <c r="R81" s="39"/>
      <c r="S81" s="39"/>
      <c r="T81" s="40"/>
      <c r="U81" s="48">
        <v>469</v>
      </c>
      <c r="V81" s="47">
        <f>SUM(U81-K81)</f>
        <v>25</v>
      </c>
      <c r="W81" s="39" t="s">
        <v>1071</v>
      </c>
    </row>
    <row r="82" spans="1:23" x14ac:dyDescent="0.15">
      <c r="A82" s="39" t="s">
        <v>1330</v>
      </c>
      <c r="B82" s="39" t="s">
        <v>1331</v>
      </c>
      <c r="C82" s="39"/>
      <c r="D82" s="40"/>
      <c r="E82" s="40"/>
      <c r="F82" s="39"/>
      <c r="G82" s="39"/>
      <c r="H82" s="40"/>
      <c r="I82" s="39"/>
      <c r="J82" s="40"/>
      <c r="K82" s="40"/>
      <c r="L82" s="40"/>
      <c r="M82" s="40"/>
      <c r="N82" s="45">
        <f t="shared" si="2"/>
        <v>0</v>
      </c>
      <c r="O82" s="46"/>
      <c r="P82" s="46"/>
      <c r="Q82" s="40"/>
      <c r="R82" s="39"/>
      <c r="S82" s="39"/>
      <c r="T82" s="40">
        <v>501</v>
      </c>
      <c r="U82" s="39"/>
      <c r="W82" s="39"/>
    </row>
    <row r="83" spans="1:23" x14ac:dyDescent="0.15">
      <c r="A83" s="39" t="s">
        <v>212</v>
      </c>
      <c r="B83" s="39" t="s">
        <v>1243</v>
      </c>
      <c r="C83" s="39" t="s">
        <v>1076</v>
      </c>
      <c r="D83" s="40">
        <v>6</v>
      </c>
      <c r="E83" s="40" t="s">
        <v>34</v>
      </c>
      <c r="F83" s="39"/>
      <c r="G83" s="39"/>
      <c r="H83" s="40"/>
      <c r="I83" s="39"/>
      <c r="J83" s="40" t="s">
        <v>25</v>
      </c>
      <c r="K83" s="9">
        <v>431</v>
      </c>
      <c r="L83" s="40"/>
      <c r="M83" s="40"/>
      <c r="N83" s="40">
        <f t="shared" si="2"/>
        <v>0</v>
      </c>
      <c r="O83" s="38"/>
      <c r="P83" s="38"/>
      <c r="Q83" s="40">
        <v>22</v>
      </c>
      <c r="R83" s="39"/>
      <c r="S83" s="39"/>
      <c r="T83" s="40">
        <v>437</v>
      </c>
      <c r="U83" s="39"/>
      <c r="W83" s="39"/>
    </row>
    <row r="84" spans="1:23" x14ac:dyDescent="0.15">
      <c r="A84" s="39" t="s">
        <v>212</v>
      </c>
      <c r="B84" s="39" t="s">
        <v>1256</v>
      </c>
      <c r="C84" s="39" t="s">
        <v>1076</v>
      </c>
      <c r="D84" s="40">
        <v>4</v>
      </c>
      <c r="E84" s="40" t="s">
        <v>20</v>
      </c>
      <c r="F84" s="39"/>
      <c r="G84" s="39"/>
      <c r="H84" s="40"/>
      <c r="I84" s="39"/>
      <c r="J84" s="40" t="s">
        <v>25</v>
      </c>
      <c r="K84" s="9">
        <v>453</v>
      </c>
      <c r="L84" s="40">
        <v>3.7</v>
      </c>
      <c r="M84" s="40">
        <v>5</v>
      </c>
      <c r="N84" s="40">
        <f t="shared" si="2"/>
        <v>1.2999999999999998</v>
      </c>
      <c r="O84" s="38"/>
      <c r="P84" s="38"/>
      <c r="Q84" s="40">
        <v>31</v>
      </c>
      <c r="R84" s="39"/>
      <c r="S84" s="39"/>
      <c r="T84" s="40">
        <v>468</v>
      </c>
      <c r="U84" s="48">
        <v>478</v>
      </c>
      <c r="V84" s="47">
        <f>SUM(U84-K84)</f>
        <v>25</v>
      </c>
      <c r="W84" s="39" t="s">
        <v>994</v>
      </c>
    </row>
    <row r="85" spans="1:23" x14ac:dyDescent="0.15">
      <c r="A85" s="39" t="s">
        <v>938</v>
      </c>
      <c r="B85" s="39" t="s">
        <v>1260</v>
      </c>
      <c r="C85" s="39" t="s">
        <v>739</v>
      </c>
      <c r="D85" s="40">
        <v>3</v>
      </c>
      <c r="E85" s="40" t="s">
        <v>34</v>
      </c>
      <c r="F85" s="39"/>
      <c r="G85" s="39"/>
      <c r="H85" s="40"/>
      <c r="I85" s="39"/>
      <c r="J85" s="40" t="s">
        <v>25</v>
      </c>
      <c r="K85" s="9">
        <v>453</v>
      </c>
      <c r="L85" s="40">
        <v>5.2</v>
      </c>
      <c r="M85" s="40">
        <v>5.9</v>
      </c>
      <c r="N85" s="40">
        <f t="shared" si="2"/>
        <v>0.70000000000000018</v>
      </c>
      <c r="O85" s="38"/>
      <c r="P85" s="38"/>
      <c r="Q85" s="40">
        <v>19</v>
      </c>
      <c r="R85" s="39"/>
      <c r="S85" s="39"/>
      <c r="T85" s="40">
        <v>464</v>
      </c>
      <c r="U85" s="48">
        <v>475</v>
      </c>
      <c r="V85" s="47">
        <f>SUM(U85-K85)</f>
        <v>22</v>
      </c>
      <c r="W85" s="39" t="s">
        <v>1007</v>
      </c>
    </row>
    <row r="86" spans="1:23" x14ac:dyDescent="0.15">
      <c r="A86" s="39" t="s">
        <v>938</v>
      </c>
      <c r="B86" s="39" t="s">
        <v>1221</v>
      </c>
      <c r="C86" s="39" t="s">
        <v>1076</v>
      </c>
      <c r="D86" s="40">
        <v>5</v>
      </c>
      <c r="E86" s="40" t="s">
        <v>34</v>
      </c>
      <c r="F86" s="39"/>
      <c r="G86" s="39"/>
      <c r="H86" s="40"/>
      <c r="I86" s="39"/>
      <c r="J86" s="40" t="s">
        <v>25</v>
      </c>
      <c r="K86" s="9">
        <v>471</v>
      </c>
      <c r="L86" s="40">
        <v>8.4</v>
      </c>
      <c r="M86" s="40">
        <v>6.6</v>
      </c>
      <c r="N86" s="40">
        <f t="shared" si="2"/>
        <v>-1.8000000000000007</v>
      </c>
      <c r="O86" s="38"/>
      <c r="P86" s="38"/>
      <c r="Q86" s="40">
        <v>66</v>
      </c>
      <c r="R86" s="39"/>
      <c r="S86" s="39"/>
      <c r="T86" s="40">
        <v>554</v>
      </c>
      <c r="U86" s="34">
        <v>496</v>
      </c>
      <c r="V86" s="47">
        <f>SUM(U86-K86)</f>
        <v>25</v>
      </c>
      <c r="W86" s="39" t="s">
        <v>1032</v>
      </c>
    </row>
    <row r="87" spans="1:23" x14ac:dyDescent="0.15">
      <c r="A87" s="39" t="s">
        <v>1277</v>
      </c>
      <c r="B87" s="39" t="s">
        <v>1128</v>
      </c>
      <c r="C87" s="39" t="s">
        <v>739</v>
      </c>
      <c r="D87" s="40">
        <v>6</v>
      </c>
      <c r="E87" s="40" t="s">
        <v>20</v>
      </c>
      <c r="F87" s="39"/>
      <c r="G87" s="39"/>
      <c r="H87" s="40"/>
      <c r="I87" s="39"/>
      <c r="J87" s="40" t="s">
        <v>25</v>
      </c>
      <c r="K87" s="9">
        <v>444</v>
      </c>
      <c r="L87" s="40">
        <v>5.9</v>
      </c>
      <c r="M87" s="40">
        <v>4.4000000000000004</v>
      </c>
      <c r="N87" s="40">
        <f t="shared" si="2"/>
        <v>-1.5</v>
      </c>
      <c r="O87" s="38"/>
      <c r="P87" s="38"/>
      <c r="Q87" s="40">
        <v>25</v>
      </c>
      <c r="R87" s="39"/>
      <c r="S87" s="39"/>
      <c r="T87" s="40">
        <v>451</v>
      </c>
      <c r="U87" s="48">
        <v>469</v>
      </c>
      <c r="V87" s="47">
        <f>SUM(U87-K87)</f>
        <v>25</v>
      </c>
      <c r="W87" s="39" t="s">
        <v>1054</v>
      </c>
    </row>
    <row r="88" spans="1:23" x14ac:dyDescent="0.15">
      <c r="A88" s="39" t="s">
        <v>123</v>
      </c>
      <c r="B88" s="39" t="s">
        <v>1273</v>
      </c>
      <c r="C88" s="39" t="s">
        <v>739</v>
      </c>
      <c r="D88" s="40">
        <v>3</v>
      </c>
      <c r="E88" s="40" t="s">
        <v>20</v>
      </c>
      <c r="F88" s="39"/>
      <c r="G88" s="39"/>
      <c r="H88" s="40"/>
      <c r="I88" s="39"/>
      <c r="J88" s="40" t="s">
        <v>25</v>
      </c>
      <c r="K88" s="9">
        <v>448</v>
      </c>
      <c r="L88" s="40">
        <v>2</v>
      </c>
      <c r="M88" s="40">
        <v>3.6</v>
      </c>
      <c r="N88" s="40">
        <f t="shared" si="2"/>
        <v>1.6</v>
      </c>
      <c r="O88" s="38"/>
      <c r="P88" s="38"/>
      <c r="Q88" s="40"/>
      <c r="R88" s="39"/>
      <c r="S88" s="39"/>
      <c r="T88" s="40">
        <v>427</v>
      </c>
      <c r="U88" s="39"/>
      <c r="W88" s="39"/>
    </row>
    <row r="89" spans="1:23" x14ac:dyDescent="0.15">
      <c r="A89" s="39" t="s">
        <v>123</v>
      </c>
      <c r="B89" s="39" t="s">
        <v>1212</v>
      </c>
      <c r="C89" s="39" t="s">
        <v>739</v>
      </c>
      <c r="D89" s="40">
        <v>5</v>
      </c>
      <c r="E89" s="40" t="s">
        <v>34</v>
      </c>
      <c r="F89" s="39"/>
      <c r="G89" s="39"/>
      <c r="H89" s="40"/>
      <c r="I89" s="39"/>
      <c r="J89" s="40" t="s">
        <v>25</v>
      </c>
      <c r="K89" s="9">
        <v>475</v>
      </c>
      <c r="L89" s="40">
        <v>4.5</v>
      </c>
      <c r="M89" s="40">
        <v>4.3</v>
      </c>
      <c r="N89" s="40">
        <f t="shared" si="2"/>
        <v>-0.20000000000000018</v>
      </c>
      <c r="O89" s="38"/>
      <c r="P89" s="38"/>
      <c r="Q89" s="40">
        <v>31</v>
      </c>
      <c r="R89" s="39"/>
      <c r="S89" s="39"/>
      <c r="T89" s="40">
        <v>451</v>
      </c>
      <c r="U89" s="34">
        <v>495</v>
      </c>
      <c r="V89" s="47">
        <f>SUM(U89-K89)</f>
        <v>20</v>
      </c>
      <c r="W89" s="39" t="s">
        <v>1027</v>
      </c>
    </row>
    <row r="90" spans="1:23" x14ac:dyDescent="0.15">
      <c r="A90" s="39" t="s">
        <v>1120</v>
      </c>
      <c r="B90" s="39" t="s">
        <v>883</v>
      </c>
      <c r="C90" s="39" t="s">
        <v>739</v>
      </c>
      <c r="D90" s="40">
        <v>5</v>
      </c>
      <c r="E90" s="40" t="s">
        <v>20</v>
      </c>
      <c r="F90" s="39"/>
      <c r="G90" s="39"/>
      <c r="H90" s="40"/>
      <c r="I90" s="39"/>
      <c r="J90" s="40" t="s">
        <v>21</v>
      </c>
      <c r="K90" s="10">
        <v>528</v>
      </c>
      <c r="L90" s="40">
        <v>8.5</v>
      </c>
      <c r="M90" s="40">
        <v>9.6</v>
      </c>
      <c r="N90" s="40">
        <f t="shared" si="2"/>
        <v>1.0999999999999996</v>
      </c>
      <c r="O90" s="38"/>
      <c r="P90" s="38"/>
      <c r="Q90" s="40">
        <v>25</v>
      </c>
      <c r="R90" s="39"/>
      <c r="S90" s="39"/>
      <c r="T90" s="40">
        <v>489</v>
      </c>
      <c r="U90" s="39"/>
      <c r="W90" s="39"/>
    </row>
    <row r="91" spans="1:23" x14ac:dyDescent="0.15">
      <c r="A91" s="39" t="s">
        <v>1085</v>
      </c>
      <c r="B91" s="39" t="s">
        <v>1086</v>
      </c>
      <c r="C91" s="39" t="s">
        <v>1076</v>
      </c>
      <c r="D91" s="40">
        <v>5</v>
      </c>
      <c r="E91" s="40" t="s">
        <v>34</v>
      </c>
      <c r="F91" s="39"/>
      <c r="G91" s="39"/>
      <c r="H91" s="40"/>
      <c r="I91" s="39"/>
      <c r="J91" s="40" t="s">
        <v>25</v>
      </c>
      <c r="K91" s="10">
        <v>506</v>
      </c>
      <c r="L91" s="40">
        <v>8.6</v>
      </c>
      <c r="M91" s="40">
        <v>12.7</v>
      </c>
      <c r="N91" s="40">
        <f t="shared" si="2"/>
        <v>4.0999999999999996</v>
      </c>
      <c r="O91" s="38"/>
      <c r="P91" s="38"/>
      <c r="Q91" s="40">
        <v>72</v>
      </c>
      <c r="R91" s="39"/>
      <c r="S91" s="39"/>
      <c r="T91" s="40">
        <v>583</v>
      </c>
      <c r="U91" s="35">
        <v>531</v>
      </c>
      <c r="V91" s="47">
        <f t="shared" ref="V91:V101" si="3">SUM(U91-K91)</f>
        <v>25</v>
      </c>
      <c r="W91" s="39" t="s">
        <v>1030</v>
      </c>
    </row>
    <row r="92" spans="1:23" x14ac:dyDescent="0.15">
      <c r="A92" s="39" t="s">
        <v>1152</v>
      </c>
      <c r="B92" s="39" t="s">
        <v>31</v>
      </c>
      <c r="C92" s="39" t="s">
        <v>1076</v>
      </c>
      <c r="D92" s="40">
        <v>4</v>
      </c>
      <c r="E92" s="40" t="s">
        <v>20</v>
      </c>
      <c r="F92" s="39"/>
      <c r="G92" s="39"/>
      <c r="H92" s="40"/>
      <c r="I92" s="39"/>
      <c r="J92" s="40" t="s">
        <v>25</v>
      </c>
      <c r="K92" s="10">
        <v>491</v>
      </c>
      <c r="L92" s="40">
        <v>7.2</v>
      </c>
      <c r="M92" s="40">
        <v>13</v>
      </c>
      <c r="N92" s="40">
        <f t="shared" si="2"/>
        <v>5.8</v>
      </c>
      <c r="O92" s="38"/>
      <c r="P92" s="38"/>
      <c r="Q92" s="40">
        <v>47</v>
      </c>
      <c r="R92" s="39"/>
      <c r="S92" s="39"/>
      <c r="T92" s="40">
        <v>531</v>
      </c>
      <c r="U92" s="34">
        <v>516</v>
      </c>
      <c r="V92" s="47">
        <f t="shared" si="3"/>
        <v>25</v>
      </c>
      <c r="W92" s="39" t="s">
        <v>1058</v>
      </c>
    </row>
    <row r="93" spans="1:23" x14ac:dyDescent="0.15">
      <c r="A93" s="39" t="s">
        <v>723</v>
      </c>
      <c r="B93" s="39" t="s">
        <v>1302</v>
      </c>
      <c r="C93" s="39" t="s">
        <v>1076</v>
      </c>
      <c r="D93" s="40">
        <v>4</v>
      </c>
      <c r="E93" s="40" t="s">
        <v>20</v>
      </c>
      <c r="F93" s="39"/>
      <c r="G93" s="39"/>
      <c r="H93" s="40"/>
      <c r="I93" s="39"/>
      <c r="J93" s="40" t="s">
        <v>25</v>
      </c>
      <c r="K93" s="9">
        <v>427</v>
      </c>
      <c r="L93" s="40">
        <v>3.1</v>
      </c>
      <c r="M93" s="40">
        <v>3.4</v>
      </c>
      <c r="N93" s="40">
        <f t="shared" si="2"/>
        <v>0.29999999999999982</v>
      </c>
      <c r="O93" s="38"/>
      <c r="P93" s="38"/>
      <c r="Q93" s="40">
        <v>25</v>
      </c>
      <c r="R93" s="39"/>
      <c r="S93" s="39"/>
      <c r="T93" s="40">
        <v>493</v>
      </c>
      <c r="U93" s="48">
        <v>452</v>
      </c>
      <c r="V93" s="47">
        <f t="shared" si="3"/>
        <v>25</v>
      </c>
      <c r="W93" s="39" t="s">
        <v>1001</v>
      </c>
    </row>
    <row r="94" spans="1:23" x14ac:dyDescent="0.15">
      <c r="A94" s="39" t="s">
        <v>723</v>
      </c>
      <c r="B94" s="39" t="s">
        <v>1305</v>
      </c>
      <c r="C94" s="39" t="s">
        <v>739</v>
      </c>
      <c r="D94" s="40">
        <v>6</v>
      </c>
      <c r="E94" s="40" t="s">
        <v>34</v>
      </c>
      <c r="F94" s="39"/>
      <c r="G94" s="41"/>
      <c r="H94" s="40"/>
      <c r="I94" s="39"/>
      <c r="J94" s="40" t="s">
        <v>25</v>
      </c>
      <c r="K94" s="9">
        <v>427</v>
      </c>
      <c r="L94" s="40">
        <v>4.5999999999999996</v>
      </c>
      <c r="M94" s="40"/>
      <c r="N94" s="40">
        <f t="shared" si="2"/>
        <v>-4.5999999999999996</v>
      </c>
      <c r="O94" s="38"/>
      <c r="P94" s="38"/>
      <c r="Q94" s="40"/>
      <c r="R94" s="39"/>
      <c r="S94" s="39"/>
      <c r="T94" s="40">
        <v>455</v>
      </c>
      <c r="U94" s="48">
        <v>457</v>
      </c>
      <c r="V94" s="47">
        <f t="shared" si="3"/>
        <v>30</v>
      </c>
      <c r="W94" s="39" t="s">
        <v>1002</v>
      </c>
    </row>
    <row r="95" spans="1:23" x14ac:dyDescent="0.15">
      <c r="A95" s="39" t="s">
        <v>723</v>
      </c>
      <c r="B95" s="39" t="s">
        <v>1259</v>
      </c>
      <c r="C95" s="39" t="s">
        <v>739</v>
      </c>
      <c r="D95" s="40">
        <v>6</v>
      </c>
      <c r="E95" s="40" t="s">
        <v>34</v>
      </c>
      <c r="F95" s="39"/>
      <c r="G95" s="39"/>
      <c r="H95" s="40"/>
      <c r="I95" s="39"/>
      <c r="J95" s="40" t="s">
        <v>25</v>
      </c>
      <c r="K95" s="9">
        <v>453</v>
      </c>
      <c r="L95" s="40">
        <v>4.0999999999999996</v>
      </c>
      <c r="M95" s="40">
        <v>4.5999999999999996</v>
      </c>
      <c r="N95" s="40">
        <f t="shared" si="2"/>
        <v>0.5</v>
      </c>
      <c r="O95" s="38"/>
      <c r="P95" s="38"/>
      <c r="Q95" s="40">
        <v>22</v>
      </c>
      <c r="R95" s="39"/>
      <c r="S95" s="39"/>
      <c r="T95" s="40">
        <v>447</v>
      </c>
      <c r="U95" s="48">
        <v>478</v>
      </c>
      <c r="V95" s="47">
        <f t="shared" si="3"/>
        <v>25</v>
      </c>
      <c r="W95" s="39" t="s">
        <v>1021</v>
      </c>
    </row>
    <row r="96" spans="1:23" x14ac:dyDescent="0.15">
      <c r="A96" s="39" t="s">
        <v>1148</v>
      </c>
      <c r="B96" s="39" t="s">
        <v>1149</v>
      </c>
      <c r="C96" s="39" t="s">
        <v>739</v>
      </c>
      <c r="D96" s="40">
        <v>4</v>
      </c>
      <c r="E96" s="40" t="s">
        <v>20</v>
      </c>
      <c r="F96" s="39"/>
      <c r="G96" s="39"/>
      <c r="H96" s="40"/>
      <c r="I96" s="39"/>
      <c r="J96" s="40" t="s">
        <v>25</v>
      </c>
      <c r="K96" s="10">
        <v>494</v>
      </c>
      <c r="L96" s="40">
        <v>6.8</v>
      </c>
      <c r="M96" s="40">
        <v>6.8</v>
      </c>
      <c r="N96" s="40">
        <f t="shared" si="2"/>
        <v>0</v>
      </c>
      <c r="O96" s="38"/>
      <c r="P96" s="38"/>
      <c r="Q96" s="40">
        <v>31</v>
      </c>
      <c r="R96" s="39"/>
      <c r="S96" s="39"/>
      <c r="T96" s="40">
        <v>494</v>
      </c>
      <c r="U96" s="34">
        <v>519</v>
      </c>
      <c r="V96" s="47">
        <f t="shared" si="3"/>
        <v>25</v>
      </c>
      <c r="W96" s="39" t="s">
        <v>678</v>
      </c>
    </row>
    <row r="97" spans="1:23" x14ac:dyDescent="0.15">
      <c r="A97" s="39" t="s">
        <v>568</v>
      </c>
      <c r="B97" s="39" t="s">
        <v>1153</v>
      </c>
      <c r="C97" s="39" t="s">
        <v>739</v>
      </c>
      <c r="D97" s="40">
        <v>4</v>
      </c>
      <c r="E97" s="40" t="s">
        <v>20</v>
      </c>
      <c r="F97" s="39"/>
      <c r="G97" s="39"/>
      <c r="H97" s="40"/>
      <c r="I97" s="39"/>
      <c r="J97" s="40" t="s">
        <v>25</v>
      </c>
      <c r="K97" s="10">
        <v>490</v>
      </c>
      <c r="L97" s="40">
        <v>6.8</v>
      </c>
      <c r="M97" s="40">
        <v>6.7</v>
      </c>
      <c r="N97" s="40">
        <f t="shared" si="2"/>
        <v>-9.9999999999999645E-2</v>
      </c>
      <c r="O97" s="38"/>
      <c r="P97" s="38"/>
      <c r="Q97" s="40">
        <v>34</v>
      </c>
      <c r="R97" s="39"/>
      <c r="S97" s="39"/>
      <c r="T97" s="40">
        <v>455</v>
      </c>
      <c r="U97" s="34">
        <v>515</v>
      </c>
      <c r="V97" s="47">
        <f t="shared" si="3"/>
        <v>25</v>
      </c>
      <c r="W97" s="39" t="s">
        <v>997</v>
      </c>
    </row>
    <row r="98" spans="1:23" x14ac:dyDescent="0.15">
      <c r="A98" s="39" t="s">
        <v>261</v>
      </c>
      <c r="B98" s="39" t="s">
        <v>1278</v>
      </c>
      <c r="C98" s="39" t="s">
        <v>739</v>
      </c>
      <c r="D98" s="40">
        <v>3</v>
      </c>
      <c r="E98" s="40" t="s">
        <v>34</v>
      </c>
      <c r="F98" s="39"/>
      <c r="G98" s="39"/>
      <c r="H98" s="40"/>
      <c r="I98" s="39"/>
      <c r="J98" s="40" t="s">
        <v>25</v>
      </c>
      <c r="K98" s="9">
        <v>444</v>
      </c>
      <c r="L98" s="40">
        <v>4</v>
      </c>
      <c r="M98" s="40">
        <v>4.5999999999999996</v>
      </c>
      <c r="N98" s="40">
        <f t="shared" si="2"/>
        <v>0.59999999999999964</v>
      </c>
      <c r="O98" s="38"/>
      <c r="P98" s="38"/>
      <c r="Q98" s="40">
        <v>9</v>
      </c>
      <c r="R98" s="39"/>
      <c r="S98" s="39"/>
      <c r="T98" s="40">
        <v>455</v>
      </c>
      <c r="U98" s="48">
        <v>469</v>
      </c>
      <c r="V98" s="47">
        <f t="shared" si="3"/>
        <v>25</v>
      </c>
      <c r="W98" s="39" t="s">
        <v>998</v>
      </c>
    </row>
    <row r="99" spans="1:23" x14ac:dyDescent="0.15">
      <c r="A99" s="39" t="s">
        <v>1098</v>
      </c>
      <c r="B99" s="39" t="s">
        <v>1099</v>
      </c>
      <c r="C99" s="39" t="s">
        <v>739</v>
      </c>
      <c r="D99" s="40">
        <v>3</v>
      </c>
      <c r="E99" s="40" t="s">
        <v>34</v>
      </c>
      <c r="F99" s="39"/>
      <c r="G99" s="39"/>
      <c r="H99" s="40"/>
      <c r="I99" s="39"/>
      <c r="J99" s="40" t="s">
        <v>21</v>
      </c>
      <c r="K99" s="10">
        <v>520</v>
      </c>
      <c r="L99" s="40">
        <v>9.6</v>
      </c>
      <c r="M99" s="40">
        <v>13</v>
      </c>
      <c r="N99" s="40">
        <f t="shared" si="2"/>
        <v>3.4000000000000004</v>
      </c>
      <c r="O99" s="38"/>
      <c r="P99" s="38"/>
      <c r="Q99" s="40">
        <v>25</v>
      </c>
      <c r="R99" s="39"/>
      <c r="S99" s="39"/>
      <c r="T99" s="40">
        <v>559</v>
      </c>
      <c r="U99" s="33">
        <v>545</v>
      </c>
      <c r="V99" s="47">
        <f t="shared" si="3"/>
        <v>25</v>
      </c>
      <c r="W99" s="39" t="s">
        <v>1062</v>
      </c>
    </row>
    <row r="100" spans="1:23" x14ac:dyDescent="0.15">
      <c r="A100" s="39" t="s">
        <v>176</v>
      </c>
      <c r="B100" s="39" t="s">
        <v>1198</v>
      </c>
      <c r="C100" s="39" t="s">
        <v>1076</v>
      </c>
      <c r="D100" s="40">
        <v>4</v>
      </c>
      <c r="E100" s="40" t="s">
        <v>34</v>
      </c>
      <c r="F100" s="39"/>
      <c r="G100" s="39"/>
      <c r="H100" s="40"/>
      <c r="I100" s="39"/>
      <c r="J100" s="40" t="s">
        <v>25</v>
      </c>
      <c r="K100" s="9">
        <v>480</v>
      </c>
      <c r="L100" s="40">
        <v>6.9</v>
      </c>
      <c r="M100" s="40">
        <v>7.1</v>
      </c>
      <c r="N100" s="40">
        <f t="shared" si="2"/>
        <v>0.19999999999999929</v>
      </c>
      <c r="O100" s="38"/>
      <c r="P100" s="38"/>
      <c r="Q100" s="40">
        <v>53</v>
      </c>
      <c r="R100" s="39"/>
      <c r="S100" s="39"/>
      <c r="T100" s="40">
        <v>512</v>
      </c>
      <c r="U100" s="34">
        <v>505</v>
      </c>
      <c r="V100" s="47">
        <f t="shared" si="3"/>
        <v>25</v>
      </c>
      <c r="W100" s="39" t="s">
        <v>991</v>
      </c>
    </row>
    <row r="101" spans="1:23" x14ac:dyDescent="0.15">
      <c r="A101" s="39" t="s">
        <v>176</v>
      </c>
      <c r="B101" s="39" t="s">
        <v>1254</v>
      </c>
      <c r="C101" s="39" t="s">
        <v>739</v>
      </c>
      <c r="D101" s="40">
        <v>6</v>
      </c>
      <c r="E101" s="40" t="s">
        <v>34</v>
      </c>
      <c r="F101" s="39"/>
      <c r="G101" s="39"/>
      <c r="H101" s="40"/>
      <c r="I101" s="39"/>
      <c r="J101" s="40" t="s">
        <v>25</v>
      </c>
      <c r="K101" s="9">
        <v>454</v>
      </c>
      <c r="L101" s="40">
        <v>4.8</v>
      </c>
      <c r="M101" s="40">
        <v>5.3</v>
      </c>
      <c r="N101" s="40">
        <f t="shared" si="2"/>
        <v>0.5</v>
      </c>
      <c r="O101" s="38"/>
      <c r="P101" s="38"/>
      <c r="Q101" s="40">
        <v>31</v>
      </c>
      <c r="R101" s="39"/>
      <c r="S101" s="39"/>
      <c r="T101" s="40">
        <v>413</v>
      </c>
      <c r="U101" s="48">
        <v>479</v>
      </c>
      <c r="V101" s="47">
        <f t="shared" si="3"/>
        <v>25</v>
      </c>
      <c r="W101" s="39" t="s">
        <v>985</v>
      </c>
    </row>
    <row r="102" spans="1:23" x14ac:dyDescent="0.15">
      <c r="A102" s="39" t="s">
        <v>176</v>
      </c>
      <c r="B102" s="39" t="s">
        <v>1333</v>
      </c>
      <c r="C102" s="39"/>
      <c r="D102" s="40"/>
      <c r="E102" s="40"/>
      <c r="F102" s="39"/>
      <c r="G102" s="41"/>
      <c r="H102" s="40"/>
      <c r="I102" s="39"/>
      <c r="J102" s="40"/>
      <c r="K102" s="40"/>
      <c r="L102" s="40"/>
      <c r="M102" s="40"/>
      <c r="N102" s="45">
        <f t="shared" si="2"/>
        <v>0</v>
      </c>
      <c r="O102" s="46"/>
      <c r="P102" s="46"/>
      <c r="Q102" s="40"/>
      <c r="R102" s="39"/>
      <c r="S102" s="39"/>
      <c r="T102" s="40">
        <v>520</v>
      </c>
      <c r="U102" s="33">
        <v>545</v>
      </c>
      <c r="W102" s="39" t="s">
        <v>1410</v>
      </c>
    </row>
    <row r="103" spans="1:23" x14ac:dyDescent="0.15">
      <c r="A103" s="39" t="s">
        <v>176</v>
      </c>
      <c r="B103" s="39" t="s">
        <v>1159</v>
      </c>
      <c r="C103" s="39" t="s">
        <v>1076</v>
      </c>
      <c r="D103" s="40">
        <v>4</v>
      </c>
      <c r="E103" s="40" t="s">
        <v>20</v>
      </c>
      <c r="F103" s="39"/>
      <c r="G103" s="41"/>
      <c r="H103" s="40"/>
      <c r="I103" s="39"/>
      <c r="J103" s="40" t="s">
        <v>25</v>
      </c>
      <c r="K103" s="10">
        <v>490</v>
      </c>
      <c r="L103" s="40">
        <v>6.3</v>
      </c>
      <c r="M103" s="40">
        <v>13</v>
      </c>
      <c r="N103" s="40">
        <f t="shared" si="2"/>
        <v>6.7</v>
      </c>
      <c r="O103" s="38"/>
      <c r="P103" s="38"/>
      <c r="Q103" s="40">
        <v>44</v>
      </c>
      <c r="R103" s="39"/>
      <c r="S103" s="39"/>
      <c r="T103" s="40">
        <v>546</v>
      </c>
      <c r="U103" s="34">
        <v>515</v>
      </c>
      <c r="V103" s="47">
        <f>SUM(U103-K103)</f>
        <v>25</v>
      </c>
      <c r="W103" s="39" t="s">
        <v>1012</v>
      </c>
    </row>
    <row r="104" spans="1:23" x14ac:dyDescent="0.15">
      <c r="A104" s="39" t="s">
        <v>176</v>
      </c>
      <c r="B104" s="39" t="s">
        <v>1337</v>
      </c>
      <c r="C104" s="39"/>
      <c r="D104" s="40"/>
      <c r="E104" s="40"/>
      <c r="F104" s="39"/>
      <c r="G104" s="39"/>
      <c r="H104" s="40"/>
      <c r="I104" s="39"/>
      <c r="J104" s="40"/>
      <c r="K104" s="40"/>
      <c r="L104" s="40"/>
      <c r="M104" s="40"/>
      <c r="N104" s="45">
        <f t="shared" si="2"/>
        <v>0</v>
      </c>
      <c r="O104" s="46"/>
      <c r="P104" s="46"/>
      <c r="Q104" s="40"/>
      <c r="R104" s="39"/>
      <c r="S104" s="39"/>
      <c r="T104" s="40"/>
      <c r="U104" s="39"/>
      <c r="W104" s="39"/>
    </row>
    <row r="105" spans="1:23" x14ac:dyDescent="0.15">
      <c r="A105" s="39" t="s">
        <v>129</v>
      </c>
      <c r="B105" s="39" t="s">
        <v>1213</v>
      </c>
      <c r="C105" s="39" t="s">
        <v>739</v>
      </c>
      <c r="D105" s="40">
        <v>5</v>
      </c>
      <c r="E105" s="40" t="s">
        <v>20</v>
      </c>
      <c r="F105" s="39"/>
      <c r="G105" s="39"/>
      <c r="H105" s="40"/>
      <c r="I105" s="39"/>
      <c r="J105" s="40" t="s">
        <v>25</v>
      </c>
      <c r="K105" s="9">
        <v>475</v>
      </c>
      <c r="L105" s="40">
        <v>3.4</v>
      </c>
      <c r="M105" s="40">
        <v>4.8</v>
      </c>
      <c r="N105" s="40">
        <f t="shared" si="2"/>
        <v>1.4</v>
      </c>
      <c r="O105" s="38"/>
      <c r="P105" s="38"/>
      <c r="Q105" s="40">
        <v>25</v>
      </c>
      <c r="R105" s="39"/>
      <c r="S105" s="39"/>
      <c r="T105" s="40"/>
      <c r="U105" s="39"/>
      <c r="W105" s="39"/>
    </row>
    <row r="106" spans="1:23" x14ac:dyDescent="0.15">
      <c r="A106" s="39" t="s">
        <v>129</v>
      </c>
      <c r="B106" s="39" t="s">
        <v>1132</v>
      </c>
      <c r="C106" s="39" t="s">
        <v>1076</v>
      </c>
      <c r="D106" s="40">
        <v>6</v>
      </c>
      <c r="E106" s="40" t="s">
        <v>34</v>
      </c>
      <c r="F106" s="39"/>
      <c r="G106" s="39"/>
      <c r="H106" s="40"/>
      <c r="I106" s="39"/>
      <c r="J106" s="40" t="s">
        <v>21</v>
      </c>
      <c r="K106" s="10">
        <v>520</v>
      </c>
      <c r="L106" s="40">
        <v>7.8</v>
      </c>
      <c r="M106" s="40">
        <v>13</v>
      </c>
      <c r="N106" s="40">
        <f t="shared" si="2"/>
        <v>5.2</v>
      </c>
      <c r="O106" s="38"/>
      <c r="P106" s="38"/>
      <c r="Q106" s="40">
        <v>41</v>
      </c>
      <c r="R106" s="39"/>
      <c r="S106" s="39"/>
      <c r="T106" s="40"/>
      <c r="U106" s="39"/>
      <c r="W106" s="39"/>
    </row>
    <row r="107" spans="1:23" x14ac:dyDescent="0.15">
      <c r="A107" s="39" t="s">
        <v>129</v>
      </c>
      <c r="B107" s="39" t="s">
        <v>1176</v>
      </c>
      <c r="C107" s="39" t="s">
        <v>739</v>
      </c>
      <c r="D107" s="40">
        <v>3</v>
      </c>
      <c r="E107" s="40" t="s">
        <v>34</v>
      </c>
      <c r="F107" s="39"/>
      <c r="G107" s="39"/>
      <c r="H107" s="40"/>
      <c r="I107" s="39"/>
      <c r="J107" s="40" t="s">
        <v>25</v>
      </c>
      <c r="K107" s="9">
        <v>483</v>
      </c>
      <c r="L107" s="40">
        <v>4.5</v>
      </c>
      <c r="M107" s="40">
        <v>6.2</v>
      </c>
      <c r="N107" s="40">
        <f t="shared" si="2"/>
        <v>1.7000000000000002</v>
      </c>
      <c r="O107" s="38"/>
      <c r="P107" s="38"/>
      <c r="Q107" s="40">
        <v>34</v>
      </c>
      <c r="R107" s="39"/>
      <c r="S107" s="39"/>
      <c r="T107" s="40">
        <v>472</v>
      </c>
      <c r="U107" s="34">
        <v>508</v>
      </c>
      <c r="V107" s="47">
        <f>SUM(U107-K107)</f>
        <v>25</v>
      </c>
      <c r="W107" s="39" t="s">
        <v>999</v>
      </c>
    </row>
    <row r="108" spans="1:23" x14ac:dyDescent="0.15">
      <c r="A108" s="39" t="s">
        <v>129</v>
      </c>
      <c r="B108" s="39" t="s">
        <v>1284</v>
      </c>
      <c r="C108" s="39" t="s">
        <v>739</v>
      </c>
      <c r="D108" s="40">
        <v>3</v>
      </c>
      <c r="E108" s="40" t="s">
        <v>20</v>
      </c>
      <c r="F108" s="39"/>
      <c r="G108" s="39"/>
      <c r="H108" s="40"/>
      <c r="I108" s="39"/>
      <c r="J108" s="40" t="s">
        <v>25</v>
      </c>
      <c r="K108" s="9">
        <v>443</v>
      </c>
      <c r="L108" s="40">
        <v>2.2000000000000002</v>
      </c>
      <c r="M108" s="40">
        <v>5.4</v>
      </c>
      <c r="N108" s="40">
        <f t="shared" si="2"/>
        <v>3.2</v>
      </c>
      <c r="O108" s="38"/>
      <c r="P108" s="38"/>
      <c r="Q108" s="40">
        <v>25</v>
      </c>
      <c r="R108" s="39"/>
      <c r="S108" s="39"/>
      <c r="T108" s="40">
        <v>459</v>
      </c>
      <c r="U108" s="48">
        <v>475</v>
      </c>
      <c r="V108" s="47">
        <f>SUM(U108-K108)</f>
        <v>32</v>
      </c>
      <c r="W108" s="39" t="s">
        <v>1003</v>
      </c>
    </row>
    <row r="109" spans="1:23" x14ac:dyDescent="0.15">
      <c r="A109" s="39" t="s">
        <v>112</v>
      </c>
      <c r="B109" s="39" t="s">
        <v>1313</v>
      </c>
      <c r="C109" s="39" t="s">
        <v>1076</v>
      </c>
      <c r="D109" s="40">
        <v>3</v>
      </c>
      <c r="E109" s="40"/>
      <c r="F109" s="39"/>
      <c r="G109" s="39"/>
      <c r="H109" s="40"/>
      <c r="I109" s="39"/>
      <c r="J109" s="40"/>
      <c r="K109" s="40"/>
      <c r="L109" s="40"/>
      <c r="M109" s="40">
        <v>4.3</v>
      </c>
      <c r="N109" s="40">
        <f t="shared" si="2"/>
        <v>4.3</v>
      </c>
      <c r="O109" s="38"/>
      <c r="P109" s="38"/>
      <c r="Q109" s="40"/>
      <c r="R109" s="39"/>
      <c r="S109" s="39"/>
      <c r="T109" s="40">
        <v>421</v>
      </c>
      <c r="U109" s="39"/>
      <c r="W109" s="39"/>
    </row>
    <row r="110" spans="1:23" x14ac:dyDescent="0.15">
      <c r="A110" s="39" t="s">
        <v>112</v>
      </c>
      <c r="B110" s="39" t="s">
        <v>1338</v>
      </c>
      <c r="C110" s="39" t="s">
        <v>739</v>
      </c>
      <c r="D110" s="40">
        <v>3</v>
      </c>
      <c r="E110" s="40"/>
      <c r="F110" s="39"/>
      <c r="G110" s="39"/>
      <c r="H110" s="40"/>
      <c r="I110" s="39"/>
      <c r="J110" s="40"/>
      <c r="K110" s="40"/>
      <c r="L110" s="40"/>
      <c r="M110" s="40"/>
      <c r="N110" s="40">
        <f t="shared" si="2"/>
        <v>0</v>
      </c>
      <c r="O110" s="38"/>
      <c r="P110" s="38"/>
      <c r="Q110" s="40">
        <v>28</v>
      </c>
      <c r="R110" s="39"/>
      <c r="S110" s="39"/>
      <c r="T110" s="40"/>
      <c r="U110" s="39"/>
      <c r="W110" s="39"/>
    </row>
    <row r="111" spans="1:23" x14ac:dyDescent="0.15">
      <c r="A111" s="39" t="s">
        <v>112</v>
      </c>
      <c r="B111" s="39" t="s">
        <v>1175</v>
      </c>
      <c r="C111" s="39" t="s">
        <v>739</v>
      </c>
      <c r="D111" s="40">
        <v>6</v>
      </c>
      <c r="E111" s="40" t="s">
        <v>34</v>
      </c>
      <c r="F111" s="39"/>
      <c r="G111" s="39"/>
      <c r="H111" s="40"/>
      <c r="I111" s="39"/>
      <c r="J111" s="40" t="s">
        <v>25</v>
      </c>
      <c r="K111" s="9">
        <v>483</v>
      </c>
      <c r="L111" s="40">
        <v>6.1</v>
      </c>
      <c r="M111" s="40">
        <v>6.9</v>
      </c>
      <c r="N111" s="40">
        <f t="shared" si="2"/>
        <v>0.80000000000000071</v>
      </c>
      <c r="O111" s="38"/>
      <c r="P111" s="38"/>
      <c r="Q111" s="40">
        <v>9</v>
      </c>
      <c r="R111" s="39"/>
      <c r="S111" s="39"/>
      <c r="T111" s="40">
        <v>459</v>
      </c>
      <c r="U111" s="34">
        <v>508</v>
      </c>
      <c r="V111" s="47">
        <f>SUM(U111-K111)</f>
        <v>25</v>
      </c>
      <c r="W111" s="39"/>
    </row>
    <row r="112" spans="1:23" x14ac:dyDescent="0.15">
      <c r="A112" s="39" t="s">
        <v>1266</v>
      </c>
      <c r="B112" s="39" t="s">
        <v>1267</v>
      </c>
      <c r="C112" s="39" t="s">
        <v>1076</v>
      </c>
      <c r="D112" s="40">
        <v>5</v>
      </c>
      <c r="E112" s="40" t="s">
        <v>34</v>
      </c>
      <c r="F112" s="39"/>
      <c r="G112" s="41"/>
      <c r="H112" s="40"/>
      <c r="I112" s="39"/>
      <c r="J112" s="40" t="s">
        <v>25</v>
      </c>
      <c r="K112" s="9">
        <v>449</v>
      </c>
      <c r="L112" s="40"/>
      <c r="M112" s="40">
        <v>5.9</v>
      </c>
      <c r="N112" s="40">
        <f t="shared" si="2"/>
        <v>5.9</v>
      </c>
      <c r="O112" s="38"/>
      <c r="P112" s="38"/>
      <c r="Q112" s="40">
        <v>50</v>
      </c>
      <c r="R112" s="39"/>
      <c r="S112" s="39"/>
      <c r="T112" s="40">
        <v>464</v>
      </c>
      <c r="U112" s="39"/>
      <c r="W112" s="39"/>
    </row>
    <row r="113" spans="1:23" x14ac:dyDescent="0.15">
      <c r="A113" s="39" t="s">
        <v>1314</v>
      </c>
      <c r="B113" s="39" t="s">
        <v>1315</v>
      </c>
      <c r="C113" s="39"/>
      <c r="D113" s="40"/>
      <c r="E113" s="40"/>
      <c r="F113" s="39"/>
      <c r="G113" s="41"/>
      <c r="H113" s="40"/>
      <c r="I113" s="39"/>
      <c r="J113" s="40"/>
      <c r="K113" s="40"/>
      <c r="L113" s="40"/>
      <c r="M113" s="40"/>
      <c r="N113" s="45">
        <f t="shared" si="2"/>
        <v>0</v>
      </c>
      <c r="O113" s="46"/>
      <c r="P113" s="46"/>
      <c r="Q113" s="40"/>
      <c r="R113" s="39"/>
      <c r="S113" s="39"/>
      <c r="T113" s="40">
        <v>437</v>
      </c>
      <c r="U113" s="39"/>
      <c r="W113" s="39"/>
    </row>
    <row r="114" spans="1:23" x14ac:dyDescent="0.15">
      <c r="A114" s="39" t="s">
        <v>1215</v>
      </c>
      <c r="B114" s="39" t="s">
        <v>1216</v>
      </c>
      <c r="C114" s="39" t="s">
        <v>1076</v>
      </c>
      <c r="D114" s="40">
        <v>3</v>
      </c>
      <c r="E114" s="40" t="s">
        <v>34</v>
      </c>
      <c r="F114" s="39"/>
      <c r="G114" s="39"/>
      <c r="H114" s="40"/>
      <c r="I114" s="39"/>
      <c r="J114" s="40" t="s">
        <v>25</v>
      </c>
      <c r="K114" s="9">
        <v>475</v>
      </c>
      <c r="L114" s="40">
        <v>6.2</v>
      </c>
      <c r="M114" s="40">
        <v>8.1</v>
      </c>
      <c r="N114" s="40">
        <f t="shared" si="2"/>
        <v>1.8999999999999995</v>
      </c>
      <c r="O114" s="38"/>
      <c r="P114" s="38"/>
      <c r="Q114" s="40">
        <v>50</v>
      </c>
      <c r="R114" s="39"/>
      <c r="S114" s="39"/>
      <c r="T114" s="40"/>
      <c r="U114" s="39"/>
      <c r="W114" s="39"/>
    </row>
    <row r="115" spans="1:23" x14ac:dyDescent="0.15">
      <c r="A115" s="39" t="s">
        <v>1245</v>
      </c>
      <c r="B115" s="39" t="s">
        <v>447</v>
      </c>
      <c r="C115" s="39" t="s">
        <v>739</v>
      </c>
      <c r="D115" s="40">
        <v>5</v>
      </c>
      <c r="E115" s="40" t="s">
        <v>20</v>
      </c>
      <c r="F115" s="39"/>
      <c r="G115" s="39"/>
      <c r="H115" s="40"/>
      <c r="I115" s="39"/>
      <c r="J115" s="40" t="s">
        <v>25</v>
      </c>
      <c r="K115" s="9">
        <v>458</v>
      </c>
      <c r="L115" s="40"/>
      <c r="M115" s="40">
        <v>4.0999999999999996</v>
      </c>
      <c r="N115" s="40">
        <f t="shared" si="2"/>
        <v>4.0999999999999996</v>
      </c>
      <c r="O115" s="38"/>
      <c r="P115" s="38"/>
      <c r="Q115" s="40">
        <v>19</v>
      </c>
      <c r="R115" s="39"/>
      <c r="S115" s="39"/>
      <c r="T115" s="40">
        <v>436</v>
      </c>
      <c r="U115" s="39"/>
      <c r="W115" s="39"/>
    </row>
    <row r="116" spans="1:23" x14ac:dyDescent="0.15">
      <c r="A116" s="39" t="s">
        <v>323</v>
      </c>
      <c r="B116" s="39" t="s">
        <v>1311</v>
      </c>
      <c r="C116" s="39" t="s">
        <v>1076</v>
      </c>
      <c r="D116" s="40">
        <v>3</v>
      </c>
      <c r="E116" s="40" t="s">
        <v>34</v>
      </c>
      <c r="F116" s="39"/>
      <c r="G116" s="41"/>
      <c r="H116" s="40"/>
      <c r="I116" s="39"/>
      <c r="J116" s="40" t="s">
        <v>25</v>
      </c>
      <c r="K116" s="40"/>
      <c r="L116" s="40">
        <v>4.3</v>
      </c>
      <c r="M116" s="40">
        <v>5.5</v>
      </c>
      <c r="N116" s="40">
        <f t="shared" si="2"/>
        <v>1.2000000000000002</v>
      </c>
      <c r="O116" s="38"/>
      <c r="P116" s="38"/>
      <c r="Q116" s="40">
        <v>9</v>
      </c>
      <c r="R116" s="39"/>
      <c r="S116" s="39"/>
      <c r="T116" s="40"/>
      <c r="U116" s="39"/>
      <c r="W116" s="39"/>
    </row>
    <row r="117" spans="1:23" x14ac:dyDescent="0.15">
      <c r="A117" s="39" t="s">
        <v>450</v>
      </c>
      <c r="B117" s="39" t="s">
        <v>1197</v>
      </c>
      <c r="C117" s="39" t="s">
        <v>1076</v>
      </c>
      <c r="D117" s="40">
        <v>4</v>
      </c>
      <c r="E117" s="40" t="s">
        <v>34</v>
      </c>
      <c r="F117" s="39"/>
      <c r="G117" s="41"/>
      <c r="H117" s="40"/>
      <c r="I117" s="39"/>
      <c r="J117" s="40" t="s">
        <v>25</v>
      </c>
      <c r="K117" s="9">
        <v>480</v>
      </c>
      <c r="L117" s="40">
        <v>5.3</v>
      </c>
      <c r="M117" s="40">
        <v>7</v>
      </c>
      <c r="N117" s="40">
        <f t="shared" si="2"/>
        <v>1.7000000000000002</v>
      </c>
      <c r="O117" s="38"/>
      <c r="P117" s="38"/>
      <c r="Q117" s="40">
        <v>44</v>
      </c>
      <c r="R117" s="39"/>
      <c r="S117" s="39"/>
      <c r="T117" s="40">
        <v>503</v>
      </c>
      <c r="U117" s="34">
        <v>495</v>
      </c>
      <c r="V117" s="47">
        <f>SUM(U117-K117)</f>
        <v>15</v>
      </c>
      <c r="W117" s="39" t="s">
        <v>946</v>
      </c>
    </row>
    <row r="118" spans="1:23" x14ac:dyDescent="0.15">
      <c r="A118" s="39" t="s">
        <v>450</v>
      </c>
      <c r="B118" s="39" t="s">
        <v>1104</v>
      </c>
      <c r="C118" s="39" t="s">
        <v>739</v>
      </c>
      <c r="D118" s="40">
        <v>3</v>
      </c>
      <c r="E118" s="40" t="s">
        <v>20</v>
      </c>
      <c r="F118" s="39"/>
      <c r="G118" s="39"/>
      <c r="H118" s="40"/>
      <c r="I118" s="39"/>
      <c r="J118" s="40" t="s">
        <v>21</v>
      </c>
      <c r="K118" s="10">
        <v>524</v>
      </c>
      <c r="L118" s="40"/>
      <c r="M118" s="40">
        <v>11.7</v>
      </c>
      <c r="N118" s="40">
        <f t="shared" si="2"/>
        <v>11.7</v>
      </c>
      <c r="O118" s="38"/>
      <c r="P118" s="38"/>
      <c r="Q118" s="40">
        <v>50</v>
      </c>
      <c r="R118" s="39"/>
      <c r="S118" s="39"/>
      <c r="T118" s="40">
        <v>542</v>
      </c>
      <c r="U118" s="33">
        <v>549</v>
      </c>
      <c r="V118" s="47">
        <f>SUM(U118-K118)</f>
        <v>25</v>
      </c>
      <c r="W118" s="39" t="s">
        <v>1036</v>
      </c>
    </row>
    <row r="119" spans="1:23" x14ac:dyDescent="0.15">
      <c r="A119" s="39" t="s">
        <v>1177</v>
      </c>
      <c r="B119" s="39" t="s">
        <v>1178</v>
      </c>
      <c r="C119" s="39" t="s">
        <v>739</v>
      </c>
      <c r="D119" s="40">
        <v>6</v>
      </c>
      <c r="E119" s="40" t="s">
        <v>34</v>
      </c>
      <c r="F119" s="39"/>
      <c r="G119" s="39"/>
      <c r="H119" s="40"/>
      <c r="I119" s="39"/>
      <c r="J119" s="40" t="s">
        <v>25</v>
      </c>
      <c r="K119" s="9">
        <v>483</v>
      </c>
      <c r="L119" s="40">
        <v>8.1</v>
      </c>
      <c r="M119" s="40">
        <v>7.9</v>
      </c>
      <c r="N119" s="40">
        <f t="shared" si="2"/>
        <v>-0.19999999999999929</v>
      </c>
      <c r="O119" s="38"/>
      <c r="P119" s="38"/>
      <c r="Q119" s="40">
        <v>19</v>
      </c>
      <c r="R119" s="39"/>
      <c r="S119" s="39"/>
      <c r="T119" s="40">
        <v>475</v>
      </c>
      <c r="U119" s="35">
        <v>528</v>
      </c>
      <c r="V119" s="47">
        <f>SUM(U119-K119)</f>
        <v>45</v>
      </c>
      <c r="W119" s="39" t="s">
        <v>1044</v>
      </c>
    </row>
    <row r="120" spans="1:23" x14ac:dyDescent="0.15">
      <c r="A120" s="39" t="s">
        <v>71</v>
      </c>
      <c r="B120" s="39" t="s">
        <v>1295</v>
      </c>
      <c r="C120" s="39" t="s">
        <v>1264</v>
      </c>
      <c r="D120" s="40">
        <v>5</v>
      </c>
      <c r="E120" s="40" t="s">
        <v>20</v>
      </c>
      <c r="F120" s="39"/>
      <c r="G120" s="39" t="s">
        <v>73</v>
      </c>
      <c r="H120" s="40"/>
      <c r="I120" s="39"/>
      <c r="J120" s="40" t="s">
        <v>25</v>
      </c>
      <c r="K120" s="9">
        <v>437</v>
      </c>
      <c r="L120" s="40">
        <v>4.3</v>
      </c>
      <c r="M120" s="40">
        <v>3.5</v>
      </c>
      <c r="N120" s="40">
        <f t="shared" si="2"/>
        <v>-0.79999999999999982</v>
      </c>
      <c r="O120" s="38"/>
      <c r="P120" s="38"/>
      <c r="Q120" s="40">
        <v>16</v>
      </c>
      <c r="R120" s="39"/>
      <c r="S120" s="39"/>
      <c r="T120" s="40"/>
      <c r="U120" s="48">
        <v>462</v>
      </c>
      <c r="V120" s="47">
        <f>SUM(U120-K120)</f>
        <v>25</v>
      </c>
      <c r="W120" s="39" t="s">
        <v>1004</v>
      </c>
    </row>
    <row r="121" spans="1:23" x14ac:dyDescent="0.15">
      <c r="A121" s="39" t="s">
        <v>71</v>
      </c>
      <c r="B121" s="39" t="s">
        <v>1125</v>
      </c>
      <c r="C121" s="39" t="s">
        <v>739</v>
      </c>
      <c r="D121" s="40">
        <v>4</v>
      </c>
      <c r="E121" s="40" t="s">
        <v>34</v>
      </c>
      <c r="F121" s="39"/>
      <c r="G121" s="39"/>
      <c r="H121" s="40"/>
      <c r="I121" s="39"/>
      <c r="J121" s="40" t="s">
        <v>25</v>
      </c>
      <c r="K121" s="10">
        <v>506</v>
      </c>
      <c r="L121" s="40">
        <v>7.4</v>
      </c>
      <c r="M121" s="40"/>
      <c r="N121" s="40">
        <f t="shared" si="2"/>
        <v>-7.4</v>
      </c>
      <c r="O121" s="38"/>
      <c r="P121" s="38"/>
      <c r="Q121" s="40">
        <v>25</v>
      </c>
      <c r="R121" s="39"/>
      <c r="S121" s="39"/>
      <c r="T121" s="40"/>
      <c r="U121" s="39"/>
      <c r="W121" s="39"/>
    </row>
    <row r="122" spans="1:23" x14ac:dyDescent="0.15">
      <c r="A122" s="39" t="s">
        <v>415</v>
      </c>
      <c r="B122" s="39" t="s">
        <v>1248</v>
      </c>
      <c r="C122" s="39" t="s">
        <v>739</v>
      </c>
      <c r="D122" s="40">
        <v>4</v>
      </c>
      <c r="E122" s="40" t="s">
        <v>20</v>
      </c>
      <c r="F122" s="39"/>
      <c r="G122" s="41"/>
      <c r="H122" s="40"/>
      <c r="I122" s="39"/>
      <c r="J122" s="40" t="s">
        <v>25</v>
      </c>
      <c r="K122" s="9">
        <v>458</v>
      </c>
      <c r="L122" s="40">
        <v>4</v>
      </c>
      <c r="M122" s="40">
        <v>5.0999999999999996</v>
      </c>
      <c r="N122" s="40">
        <f t="shared" si="2"/>
        <v>1.0999999999999996</v>
      </c>
      <c r="O122" s="38"/>
      <c r="P122" s="38"/>
      <c r="Q122" s="40">
        <v>34</v>
      </c>
      <c r="R122" s="39"/>
      <c r="S122" s="39"/>
      <c r="T122" s="40"/>
      <c r="U122" s="39"/>
      <c r="W122" s="39"/>
    </row>
    <row r="123" spans="1:23" x14ac:dyDescent="0.15">
      <c r="A123" s="39" t="s">
        <v>1318</v>
      </c>
      <c r="B123" s="39" t="s">
        <v>883</v>
      </c>
      <c r="C123" s="39"/>
      <c r="D123" s="40"/>
      <c r="E123" s="40"/>
      <c r="F123" s="39"/>
      <c r="G123" s="41"/>
      <c r="H123" s="40"/>
      <c r="I123" s="39"/>
      <c r="J123" s="40"/>
      <c r="K123" s="40"/>
      <c r="L123" s="40"/>
      <c r="M123" s="40"/>
      <c r="N123" s="45">
        <f t="shared" si="2"/>
        <v>0</v>
      </c>
      <c r="O123" s="46"/>
      <c r="P123" s="46"/>
      <c r="Q123" s="40"/>
      <c r="R123" s="39"/>
      <c r="S123" s="39"/>
      <c r="T123" s="40">
        <v>451</v>
      </c>
      <c r="U123" s="39"/>
      <c r="W123" s="39"/>
    </row>
    <row r="124" spans="1:23" x14ac:dyDescent="0.15">
      <c r="A124" s="39" t="s">
        <v>745</v>
      </c>
      <c r="B124" s="39" t="s">
        <v>1288</v>
      </c>
      <c r="C124" s="39" t="s">
        <v>1076</v>
      </c>
      <c r="D124" s="40">
        <v>6</v>
      </c>
      <c r="E124" s="40" t="s">
        <v>20</v>
      </c>
      <c r="F124" s="39"/>
      <c r="G124" s="39" t="s">
        <v>73</v>
      </c>
      <c r="H124" s="40"/>
      <c r="I124" s="39"/>
      <c r="J124" s="40" t="s">
        <v>25</v>
      </c>
      <c r="K124" s="9">
        <v>437</v>
      </c>
      <c r="L124" s="40">
        <v>3.4</v>
      </c>
      <c r="M124" s="40">
        <v>4.7</v>
      </c>
      <c r="N124" s="40">
        <f t="shared" si="2"/>
        <v>1.3000000000000003</v>
      </c>
      <c r="O124" s="38"/>
      <c r="P124" s="38"/>
      <c r="Q124" s="40">
        <v>22</v>
      </c>
      <c r="R124" s="39"/>
      <c r="S124" s="39"/>
      <c r="T124" s="40">
        <v>455</v>
      </c>
      <c r="U124" s="48">
        <v>462</v>
      </c>
      <c r="V124" s="47">
        <f t="shared" ref="V124:V130" si="4">SUM(U124-K124)</f>
        <v>25</v>
      </c>
      <c r="W124" s="39" t="s">
        <v>976</v>
      </c>
    </row>
    <row r="125" spans="1:23" x14ac:dyDescent="0.15">
      <c r="A125" s="39" t="s">
        <v>1173</v>
      </c>
      <c r="B125" s="39" t="s">
        <v>1174</v>
      </c>
      <c r="C125" s="39" t="s">
        <v>739</v>
      </c>
      <c r="D125" s="40">
        <v>3</v>
      </c>
      <c r="E125" s="40" t="s">
        <v>34</v>
      </c>
      <c r="F125" s="39"/>
      <c r="G125" s="39"/>
      <c r="H125" s="40"/>
      <c r="I125" s="39"/>
      <c r="J125" s="40" t="s">
        <v>25</v>
      </c>
      <c r="K125" s="9">
        <v>483</v>
      </c>
      <c r="L125" s="40">
        <v>4.4000000000000004</v>
      </c>
      <c r="M125" s="40">
        <v>4.0999999999999996</v>
      </c>
      <c r="N125" s="40">
        <f t="shared" si="2"/>
        <v>-0.30000000000000071</v>
      </c>
      <c r="O125" s="38"/>
      <c r="P125" s="38"/>
      <c r="Q125" s="40">
        <v>25</v>
      </c>
      <c r="R125" s="39"/>
      <c r="S125" s="39"/>
      <c r="T125" s="40">
        <v>421</v>
      </c>
      <c r="U125" s="34">
        <v>508</v>
      </c>
      <c r="V125" s="47">
        <f t="shared" si="4"/>
        <v>25</v>
      </c>
      <c r="W125" s="39" t="s">
        <v>1000</v>
      </c>
    </row>
    <row r="126" spans="1:23" x14ac:dyDescent="0.15">
      <c r="A126" s="39" t="s">
        <v>1100</v>
      </c>
      <c r="B126" s="39" t="s">
        <v>304</v>
      </c>
      <c r="C126" s="39" t="s">
        <v>1076</v>
      </c>
      <c r="D126" s="40">
        <v>4</v>
      </c>
      <c r="E126" s="40" t="s">
        <v>34</v>
      </c>
      <c r="F126" s="39"/>
      <c r="G126" s="39"/>
      <c r="H126" s="40"/>
      <c r="I126" s="39"/>
      <c r="J126" s="40" t="s">
        <v>21</v>
      </c>
      <c r="K126" s="10">
        <v>516</v>
      </c>
      <c r="L126" s="40">
        <v>9.3000000000000007</v>
      </c>
      <c r="M126" s="40">
        <v>12.8</v>
      </c>
      <c r="N126" s="40">
        <f t="shared" si="2"/>
        <v>3.5</v>
      </c>
      <c r="O126" s="38"/>
      <c r="P126" s="38"/>
      <c r="Q126" s="40">
        <v>50</v>
      </c>
      <c r="R126" s="39"/>
      <c r="S126" s="39"/>
      <c r="T126" s="40">
        <v>558</v>
      </c>
      <c r="U126" s="33">
        <v>541</v>
      </c>
      <c r="V126" s="47">
        <f t="shared" si="4"/>
        <v>25</v>
      </c>
      <c r="W126" s="39" t="s">
        <v>1048</v>
      </c>
    </row>
    <row r="127" spans="1:23" x14ac:dyDescent="0.15">
      <c r="A127" s="39" t="s">
        <v>391</v>
      </c>
      <c r="B127" s="39" t="s">
        <v>1271</v>
      </c>
      <c r="C127" s="39" t="s">
        <v>739</v>
      </c>
      <c r="D127" s="40">
        <v>6</v>
      </c>
      <c r="E127" s="40" t="s">
        <v>34</v>
      </c>
      <c r="F127" s="39"/>
      <c r="G127" s="39"/>
      <c r="H127" s="40"/>
      <c r="I127" s="39"/>
      <c r="J127" s="40" t="s">
        <v>25</v>
      </c>
      <c r="K127" s="9">
        <v>449</v>
      </c>
      <c r="L127" s="40">
        <v>5.4</v>
      </c>
      <c r="M127" s="40">
        <v>5.5</v>
      </c>
      <c r="N127" s="40">
        <f t="shared" si="2"/>
        <v>9.9999999999999645E-2</v>
      </c>
      <c r="O127" s="38"/>
      <c r="P127" s="38"/>
      <c r="Q127" s="40">
        <v>13</v>
      </c>
      <c r="R127" s="39"/>
      <c r="S127" s="39"/>
      <c r="T127" s="40">
        <v>451</v>
      </c>
      <c r="U127" s="48">
        <v>474</v>
      </c>
      <c r="V127" s="47">
        <f t="shared" si="4"/>
        <v>25</v>
      </c>
      <c r="W127" s="39" t="s">
        <v>614</v>
      </c>
    </row>
    <row r="128" spans="1:23" x14ac:dyDescent="0.15">
      <c r="A128" s="39" t="s">
        <v>1233</v>
      </c>
      <c r="B128" s="39" t="s">
        <v>1234</v>
      </c>
      <c r="C128" s="39" t="s">
        <v>1076</v>
      </c>
      <c r="D128" s="40">
        <v>6</v>
      </c>
      <c r="E128" s="40" t="s">
        <v>20</v>
      </c>
      <c r="F128" s="39"/>
      <c r="G128" s="39"/>
      <c r="H128" s="40"/>
      <c r="I128" s="39"/>
      <c r="J128" s="40" t="s">
        <v>25</v>
      </c>
      <c r="K128" s="9">
        <v>462</v>
      </c>
      <c r="L128" s="40">
        <v>4.9000000000000004</v>
      </c>
      <c r="M128" s="40">
        <v>6</v>
      </c>
      <c r="N128" s="40">
        <f t="shared" si="2"/>
        <v>1.0999999999999996</v>
      </c>
      <c r="O128" s="38"/>
      <c r="P128" s="38"/>
      <c r="Q128" s="40">
        <v>13</v>
      </c>
      <c r="R128" s="39"/>
      <c r="S128" s="39"/>
      <c r="T128" s="40">
        <v>464</v>
      </c>
      <c r="U128" s="48">
        <v>487</v>
      </c>
      <c r="V128" s="47">
        <f t="shared" si="4"/>
        <v>25</v>
      </c>
      <c r="W128" s="39" t="s">
        <v>1022</v>
      </c>
    </row>
    <row r="129" spans="1:23" x14ac:dyDescent="0.15">
      <c r="A129" s="39" t="s">
        <v>1115</v>
      </c>
      <c r="B129" s="39" t="s">
        <v>1116</v>
      </c>
      <c r="C129" s="39" t="s">
        <v>739</v>
      </c>
      <c r="D129" s="40">
        <v>4</v>
      </c>
      <c r="E129" s="40" t="s">
        <v>20</v>
      </c>
      <c r="F129" s="39"/>
      <c r="G129" s="39"/>
      <c r="H129" s="40"/>
      <c r="I129" s="39"/>
      <c r="J129" s="40" t="s">
        <v>21</v>
      </c>
      <c r="K129" s="10">
        <v>513</v>
      </c>
      <c r="L129" s="40">
        <v>12.9</v>
      </c>
      <c r="M129" s="40">
        <v>9.5</v>
      </c>
      <c r="N129" s="40">
        <f t="shared" si="2"/>
        <v>-3.4000000000000004</v>
      </c>
      <c r="O129" s="38"/>
      <c r="P129" s="38"/>
      <c r="Q129" s="40">
        <v>38</v>
      </c>
      <c r="R129" s="39"/>
      <c r="S129" s="39"/>
      <c r="T129" s="40">
        <v>505</v>
      </c>
      <c r="U129" s="33">
        <v>544</v>
      </c>
      <c r="V129" s="47">
        <f t="shared" si="4"/>
        <v>31</v>
      </c>
      <c r="W129" s="39" t="s">
        <v>1033</v>
      </c>
    </row>
    <row r="130" spans="1:23" x14ac:dyDescent="0.15">
      <c r="A130" s="39" t="s">
        <v>148</v>
      </c>
      <c r="B130" s="39" t="s">
        <v>1306</v>
      </c>
      <c r="C130" s="39" t="s">
        <v>739</v>
      </c>
      <c r="D130" s="40">
        <v>3</v>
      </c>
      <c r="E130" s="40" t="s">
        <v>34</v>
      </c>
      <c r="F130" s="39"/>
      <c r="G130" s="39"/>
      <c r="H130" s="40"/>
      <c r="I130" s="39"/>
      <c r="J130" s="40" t="s">
        <v>25</v>
      </c>
      <c r="K130" s="9">
        <v>414</v>
      </c>
      <c r="L130" s="40">
        <v>3.3</v>
      </c>
      <c r="M130" s="40">
        <v>3.9</v>
      </c>
      <c r="N130" s="40">
        <f t="shared" ref="N130:N193" si="5">M130-L130</f>
        <v>0.60000000000000009</v>
      </c>
      <c r="O130" s="38"/>
      <c r="P130" s="38"/>
      <c r="Q130" s="40">
        <v>22</v>
      </c>
      <c r="R130" s="39"/>
      <c r="S130" s="39"/>
      <c r="T130" s="40">
        <v>431</v>
      </c>
      <c r="U130" s="48">
        <v>475</v>
      </c>
      <c r="V130" s="47">
        <f t="shared" si="4"/>
        <v>61</v>
      </c>
      <c r="W130" s="39" t="s">
        <v>995</v>
      </c>
    </row>
    <row r="131" spans="1:23" x14ac:dyDescent="0.15">
      <c r="A131" s="39" t="s">
        <v>1225</v>
      </c>
      <c r="B131" s="39" t="s">
        <v>1226</v>
      </c>
      <c r="C131" s="39" t="s">
        <v>739</v>
      </c>
      <c r="D131" s="40">
        <v>5</v>
      </c>
      <c r="E131" s="40" t="s">
        <v>20</v>
      </c>
      <c r="F131" s="39"/>
      <c r="G131" s="39"/>
      <c r="H131" s="40"/>
      <c r="I131" s="39"/>
      <c r="J131" s="40" t="s">
        <v>25</v>
      </c>
      <c r="K131" s="9">
        <v>467</v>
      </c>
      <c r="L131" s="40">
        <v>5.0999999999999996</v>
      </c>
      <c r="M131" s="40">
        <v>5.5</v>
      </c>
      <c r="N131" s="40">
        <f t="shared" si="5"/>
        <v>0.40000000000000036</v>
      </c>
      <c r="O131" s="38"/>
      <c r="P131" s="38"/>
      <c r="Q131" s="40">
        <v>69</v>
      </c>
      <c r="R131" s="39"/>
      <c r="S131" s="39"/>
      <c r="T131" s="40"/>
      <c r="U131" s="39"/>
      <c r="W131" s="39"/>
    </row>
    <row r="132" spans="1:23" x14ac:dyDescent="0.15">
      <c r="A132" s="39" t="s">
        <v>1140</v>
      </c>
      <c r="B132" s="39" t="s">
        <v>1141</v>
      </c>
      <c r="C132" s="39" t="s">
        <v>739</v>
      </c>
      <c r="D132" s="40">
        <v>5</v>
      </c>
      <c r="E132" s="40" t="s">
        <v>20</v>
      </c>
      <c r="F132" s="39"/>
      <c r="G132" s="39"/>
      <c r="H132" s="40"/>
      <c r="I132" s="39"/>
      <c r="J132" s="40" t="s">
        <v>25</v>
      </c>
      <c r="K132" s="10">
        <v>495</v>
      </c>
      <c r="L132" s="40">
        <v>6.4</v>
      </c>
      <c r="M132" s="40">
        <v>5.4</v>
      </c>
      <c r="N132" s="40">
        <f t="shared" si="5"/>
        <v>-1</v>
      </c>
      <c r="O132" s="38"/>
      <c r="P132" s="38"/>
      <c r="Q132" s="40">
        <v>19</v>
      </c>
      <c r="R132" s="39"/>
      <c r="S132" s="39"/>
      <c r="T132" s="40">
        <v>442</v>
      </c>
      <c r="U132" s="39"/>
      <c r="W132" s="39"/>
    </row>
    <row r="133" spans="1:23" x14ac:dyDescent="0.15">
      <c r="A133" s="39" t="s">
        <v>1105</v>
      </c>
      <c r="B133" s="39" t="s">
        <v>1106</v>
      </c>
      <c r="C133" s="39" t="s">
        <v>1076</v>
      </c>
      <c r="D133" s="40">
        <v>5</v>
      </c>
      <c r="E133" s="40" t="s">
        <v>20</v>
      </c>
      <c r="F133" s="39"/>
      <c r="G133" s="39"/>
      <c r="H133" s="40"/>
      <c r="I133" s="39"/>
      <c r="J133" s="40" t="s">
        <v>25</v>
      </c>
      <c r="K133" s="10">
        <v>506</v>
      </c>
      <c r="L133" s="40">
        <v>6.7</v>
      </c>
      <c r="M133" s="40">
        <v>13</v>
      </c>
      <c r="N133" s="40">
        <f t="shared" si="5"/>
        <v>6.3</v>
      </c>
      <c r="O133" s="38"/>
      <c r="P133" s="38"/>
      <c r="Q133" s="40">
        <v>38</v>
      </c>
      <c r="R133" s="39"/>
      <c r="S133" s="39"/>
      <c r="T133" s="40">
        <v>542</v>
      </c>
      <c r="U133" s="35">
        <v>531</v>
      </c>
      <c r="V133" s="47">
        <f>SUM(U133-K133)</f>
        <v>25</v>
      </c>
      <c r="W133" s="39" t="s">
        <v>1040</v>
      </c>
    </row>
    <row r="134" spans="1:23" x14ac:dyDescent="0.15">
      <c r="A134" s="39" t="s">
        <v>432</v>
      </c>
      <c r="B134" s="39" t="s">
        <v>130</v>
      </c>
      <c r="C134" s="39" t="s">
        <v>1076</v>
      </c>
      <c r="D134" s="40">
        <v>6</v>
      </c>
      <c r="E134" s="40" t="s">
        <v>34</v>
      </c>
      <c r="F134" s="39"/>
      <c r="G134" s="39"/>
      <c r="H134" s="40"/>
      <c r="I134" s="39"/>
      <c r="J134" s="40" t="s">
        <v>25</v>
      </c>
      <c r="K134" s="9">
        <v>439</v>
      </c>
      <c r="L134" s="40">
        <v>5.2</v>
      </c>
      <c r="M134" s="40">
        <v>6.1</v>
      </c>
      <c r="N134" s="40">
        <f t="shared" si="5"/>
        <v>0.89999999999999947</v>
      </c>
      <c r="O134" s="38"/>
      <c r="P134" s="38"/>
      <c r="Q134" s="40">
        <v>22</v>
      </c>
      <c r="R134" s="39"/>
      <c r="S134" s="39"/>
      <c r="T134" s="40">
        <v>419</v>
      </c>
      <c r="U134" s="48">
        <v>464</v>
      </c>
      <c r="V134" s="47">
        <f>SUM(U134-K134)</f>
        <v>25</v>
      </c>
      <c r="W134" s="39" t="s">
        <v>614</v>
      </c>
    </row>
    <row r="135" spans="1:23" x14ac:dyDescent="0.15">
      <c r="A135" s="39" t="s">
        <v>432</v>
      </c>
      <c r="B135" s="39" t="s">
        <v>273</v>
      </c>
      <c r="C135" s="39" t="s">
        <v>1076</v>
      </c>
      <c r="D135" s="40">
        <v>4</v>
      </c>
      <c r="E135" s="40" t="s">
        <v>20</v>
      </c>
      <c r="F135" s="39"/>
      <c r="G135" s="39"/>
      <c r="H135" s="40"/>
      <c r="I135" s="39"/>
      <c r="J135" s="40" t="s">
        <v>25</v>
      </c>
      <c r="K135" s="9">
        <v>475</v>
      </c>
      <c r="L135" s="40">
        <v>5.2</v>
      </c>
      <c r="M135" s="40">
        <v>13</v>
      </c>
      <c r="N135" s="40">
        <f t="shared" si="5"/>
        <v>7.8</v>
      </c>
      <c r="O135" s="38"/>
      <c r="P135" s="38"/>
      <c r="Q135" s="40">
        <v>31</v>
      </c>
      <c r="R135" s="39"/>
      <c r="S135" s="39"/>
      <c r="T135" s="40">
        <v>512</v>
      </c>
      <c r="U135" s="34">
        <v>500</v>
      </c>
      <c r="V135" s="47">
        <f>SUM(U135-K135)</f>
        <v>25</v>
      </c>
      <c r="W135" s="39" t="s">
        <v>1025</v>
      </c>
    </row>
    <row r="136" spans="1:23" x14ac:dyDescent="0.15">
      <c r="A136" s="39" t="s">
        <v>1164</v>
      </c>
      <c r="B136" s="39" t="s">
        <v>1165</v>
      </c>
      <c r="C136" s="39" t="s">
        <v>739</v>
      </c>
      <c r="D136" s="40">
        <v>4</v>
      </c>
      <c r="E136" s="40" t="s">
        <v>34</v>
      </c>
      <c r="F136" s="39"/>
      <c r="G136" s="41"/>
      <c r="H136" s="40"/>
      <c r="I136" s="39"/>
      <c r="J136" s="40" t="s">
        <v>25</v>
      </c>
      <c r="K136" s="9">
        <v>487</v>
      </c>
      <c r="L136" s="40">
        <v>5.2</v>
      </c>
      <c r="M136" s="40">
        <v>7.3</v>
      </c>
      <c r="N136" s="40">
        <f t="shared" si="5"/>
        <v>2.0999999999999996</v>
      </c>
      <c r="O136" s="38"/>
      <c r="P136" s="38"/>
      <c r="Q136" s="40">
        <v>25</v>
      </c>
      <c r="R136" s="39"/>
      <c r="S136" s="39"/>
      <c r="T136" s="40">
        <v>487</v>
      </c>
      <c r="U136" s="34">
        <v>512</v>
      </c>
      <c r="V136" s="47">
        <f>SUM(U136-K136)</f>
        <v>25</v>
      </c>
      <c r="W136" s="39" t="s">
        <v>1006</v>
      </c>
    </row>
    <row r="137" spans="1:23" x14ac:dyDescent="0.15">
      <c r="A137" s="39" t="s">
        <v>1285</v>
      </c>
      <c r="B137" s="39" t="s">
        <v>1286</v>
      </c>
      <c r="C137" s="39" t="s">
        <v>1076</v>
      </c>
      <c r="D137" s="40">
        <v>5</v>
      </c>
      <c r="E137" s="40" t="s">
        <v>20</v>
      </c>
      <c r="F137" s="39"/>
      <c r="G137" s="39"/>
      <c r="H137" s="40"/>
      <c r="I137" s="39"/>
      <c r="J137" s="40" t="s">
        <v>25</v>
      </c>
      <c r="K137" s="9">
        <v>439</v>
      </c>
      <c r="L137" s="40">
        <v>4.7</v>
      </c>
      <c r="M137" s="40">
        <v>5.3</v>
      </c>
      <c r="N137" s="40">
        <f t="shared" si="5"/>
        <v>0.59999999999999964</v>
      </c>
      <c r="O137" s="38"/>
      <c r="P137" s="38"/>
      <c r="Q137" s="40">
        <v>13</v>
      </c>
      <c r="R137" s="39"/>
      <c r="S137" s="39"/>
      <c r="T137" s="40">
        <v>447</v>
      </c>
      <c r="U137" s="39"/>
      <c r="W137" s="39"/>
    </row>
    <row r="138" spans="1:23" x14ac:dyDescent="0.15">
      <c r="A138" s="39" t="s">
        <v>917</v>
      </c>
      <c r="B138" s="39" t="s">
        <v>1326</v>
      </c>
      <c r="C138" s="39"/>
      <c r="D138" s="40"/>
      <c r="E138" s="40"/>
      <c r="F138" s="39"/>
      <c r="G138" s="39"/>
      <c r="H138" s="40"/>
      <c r="I138" s="39"/>
      <c r="J138" s="40"/>
      <c r="K138" s="40"/>
      <c r="L138" s="40"/>
      <c r="M138" s="40"/>
      <c r="N138" s="45">
        <f t="shared" si="5"/>
        <v>0</v>
      </c>
      <c r="O138" s="46"/>
      <c r="P138" s="46"/>
      <c r="Q138" s="40"/>
      <c r="R138" s="39"/>
      <c r="S138" s="39"/>
      <c r="T138" s="40">
        <v>496</v>
      </c>
      <c r="U138" s="34">
        <v>500</v>
      </c>
      <c r="W138" s="39" t="s">
        <v>1411</v>
      </c>
    </row>
    <row r="139" spans="1:23" x14ac:dyDescent="0.15">
      <c r="A139" s="39" t="s">
        <v>1091</v>
      </c>
      <c r="B139" s="39" t="s">
        <v>1092</v>
      </c>
      <c r="C139" s="39" t="s">
        <v>1076</v>
      </c>
      <c r="D139" s="40">
        <v>5</v>
      </c>
      <c r="E139" s="40" t="s">
        <v>34</v>
      </c>
      <c r="F139" s="39"/>
      <c r="G139" s="39"/>
      <c r="H139" s="40"/>
      <c r="I139" s="39"/>
      <c r="J139" s="40" t="s">
        <v>21</v>
      </c>
      <c r="K139" s="25">
        <v>558</v>
      </c>
      <c r="L139" s="40">
        <v>13</v>
      </c>
      <c r="M139" s="40">
        <v>13</v>
      </c>
      <c r="N139" s="40">
        <f t="shared" si="5"/>
        <v>0</v>
      </c>
      <c r="O139" s="38"/>
      <c r="P139" s="38"/>
      <c r="Q139" s="40">
        <v>44</v>
      </c>
      <c r="R139" s="39"/>
      <c r="S139" s="39"/>
      <c r="T139" s="40">
        <v>563</v>
      </c>
      <c r="U139" s="33">
        <v>583</v>
      </c>
      <c r="V139" s="47">
        <f>SUM(U139-K139)</f>
        <v>25</v>
      </c>
      <c r="W139" s="39"/>
    </row>
    <row r="140" spans="1:23" x14ac:dyDescent="0.15">
      <c r="A140" s="39" t="s">
        <v>95</v>
      </c>
      <c r="B140" s="39" t="s">
        <v>1206</v>
      </c>
      <c r="C140" s="39" t="s">
        <v>739</v>
      </c>
      <c r="D140" s="40">
        <v>4</v>
      </c>
      <c r="E140" s="40" t="s">
        <v>20</v>
      </c>
      <c r="F140" s="39"/>
      <c r="G140" s="39"/>
      <c r="H140" s="40"/>
      <c r="I140" s="39"/>
      <c r="J140" s="40" t="s">
        <v>25</v>
      </c>
      <c r="K140" s="9">
        <v>476</v>
      </c>
      <c r="L140" s="40">
        <v>4.7</v>
      </c>
      <c r="M140" s="40">
        <v>5.0999999999999996</v>
      </c>
      <c r="N140" s="40">
        <f t="shared" si="5"/>
        <v>0.39999999999999947</v>
      </c>
      <c r="O140" s="38"/>
      <c r="P140" s="38"/>
      <c r="Q140" s="40">
        <v>25</v>
      </c>
      <c r="R140" s="39"/>
      <c r="S140" s="39"/>
      <c r="T140" s="40">
        <v>441</v>
      </c>
      <c r="U140" s="39"/>
      <c r="W140" s="39"/>
    </row>
    <row r="141" spans="1:23" x14ac:dyDescent="0.15">
      <c r="A141" s="39" t="s">
        <v>377</v>
      </c>
      <c r="B141" s="39" t="s">
        <v>172</v>
      </c>
      <c r="C141" s="39" t="s">
        <v>1076</v>
      </c>
      <c r="D141" s="40">
        <v>5</v>
      </c>
      <c r="E141" s="40" t="s">
        <v>20</v>
      </c>
      <c r="F141" s="39"/>
      <c r="G141" s="39"/>
      <c r="H141" s="40"/>
      <c r="I141" s="39"/>
      <c r="J141" s="40" t="s">
        <v>25</v>
      </c>
      <c r="K141" s="9">
        <v>463</v>
      </c>
      <c r="L141" s="40">
        <v>6.8</v>
      </c>
      <c r="M141" s="40">
        <v>5.7</v>
      </c>
      <c r="N141" s="40">
        <f t="shared" si="5"/>
        <v>-1.0999999999999996</v>
      </c>
      <c r="O141" s="38"/>
      <c r="P141" s="38"/>
      <c r="Q141" s="40">
        <v>22</v>
      </c>
      <c r="R141" s="39"/>
      <c r="S141" s="39"/>
      <c r="T141" s="40">
        <v>472</v>
      </c>
      <c r="U141" s="48">
        <v>488</v>
      </c>
      <c r="V141" s="47">
        <f>SUM(U141-K141)</f>
        <v>25</v>
      </c>
      <c r="W141" s="39"/>
    </row>
    <row r="142" spans="1:23" x14ac:dyDescent="0.15">
      <c r="A142" s="39" t="s">
        <v>1199</v>
      </c>
      <c r="B142" s="39" t="s">
        <v>1200</v>
      </c>
      <c r="C142" s="39" t="s">
        <v>1076</v>
      </c>
      <c r="D142" s="40">
        <v>4</v>
      </c>
      <c r="E142" s="40" t="s">
        <v>20</v>
      </c>
      <c r="F142" s="39"/>
      <c r="G142" s="39"/>
      <c r="H142" s="40"/>
      <c r="I142" s="39"/>
      <c r="J142" s="40" t="s">
        <v>25</v>
      </c>
      <c r="K142" s="9">
        <v>479</v>
      </c>
      <c r="L142" s="40">
        <v>5.0999999999999996</v>
      </c>
      <c r="M142" s="40">
        <v>10.1</v>
      </c>
      <c r="N142" s="40">
        <f t="shared" si="5"/>
        <v>5</v>
      </c>
      <c r="O142" s="38"/>
      <c r="P142" s="38"/>
      <c r="Q142" s="40">
        <v>28</v>
      </c>
      <c r="R142" s="39"/>
      <c r="S142" s="39"/>
      <c r="T142" s="40">
        <v>456</v>
      </c>
      <c r="U142" s="39"/>
      <c r="W142" s="39"/>
    </row>
    <row r="143" spans="1:23" x14ac:dyDescent="0.15">
      <c r="A143" s="39" t="s">
        <v>952</v>
      </c>
      <c r="B143" s="39" t="s">
        <v>1237</v>
      </c>
      <c r="C143" s="39" t="s">
        <v>739</v>
      </c>
      <c r="D143" s="40">
        <v>5</v>
      </c>
      <c r="E143" s="40" t="s">
        <v>34</v>
      </c>
      <c r="F143" s="39"/>
      <c r="G143" s="39"/>
      <c r="H143" s="40"/>
      <c r="I143" s="39"/>
      <c r="J143" s="40" t="s">
        <v>25</v>
      </c>
      <c r="K143" s="9">
        <v>462</v>
      </c>
      <c r="L143" s="40"/>
      <c r="M143" s="40">
        <v>8.4</v>
      </c>
      <c r="N143" s="40">
        <f t="shared" si="5"/>
        <v>8.4</v>
      </c>
      <c r="O143" s="38"/>
      <c r="P143" s="38"/>
      <c r="Q143" s="40"/>
      <c r="R143" s="39"/>
      <c r="S143" s="39"/>
      <c r="T143" s="40"/>
      <c r="U143" s="39"/>
      <c r="W143" s="39"/>
    </row>
    <row r="144" spans="1:23" x14ac:dyDescent="0.15">
      <c r="A144" s="39" t="s">
        <v>1113</v>
      </c>
      <c r="B144" s="39" t="s">
        <v>1114</v>
      </c>
      <c r="C144" s="39" t="s">
        <v>739</v>
      </c>
      <c r="D144" s="40">
        <v>4</v>
      </c>
      <c r="E144" s="40" t="s">
        <v>20</v>
      </c>
      <c r="F144" s="39"/>
      <c r="G144" s="39"/>
      <c r="H144" s="40"/>
      <c r="I144" s="39"/>
      <c r="J144" s="40" t="s">
        <v>25</v>
      </c>
      <c r="K144" s="10">
        <v>506</v>
      </c>
      <c r="L144" s="40">
        <v>5.7</v>
      </c>
      <c r="M144" s="40">
        <v>5.3</v>
      </c>
      <c r="N144" s="40">
        <f t="shared" si="5"/>
        <v>-0.40000000000000036</v>
      </c>
      <c r="O144" s="38"/>
      <c r="P144" s="38"/>
      <c r="Q144" s="40">
        <v>28</v>
      </c>
      <c r="R144" s="39"/>
      <c r="S144" s="39"/>
      <c r="T144" s="40">
        <v>510</v>
      </c>
      <c r="U144" s="35">
        <v>531</v>
      </c>
      <c r="V144" s="47">
        <f>SUM(U144-K144)</f>
        <v>25</v>
      </c>
      <c r="W144" s="39" t="s">
        <v>1049</v>
      </c>
    </row>
    <row r="145" spans="1:23" x14ac:dyDescent="0.15">
      <c r="A145" s="39" t="s">
        <v>1238</v>
      </c>
      <c r="B145" s="39" t="s">
        <v>1239</v>
      </c>
      <c r="C145" s="39" t="s">
        <v>1076</v>
      </c>
      <c r="D145" s="40">
        <v>6</v>
      </c>
      <c r="E145" s="40" t="s">
        <v>20</v>
      </c>
      <c r="F145" s="39"/>
      <c r="G145" s="39"/>
      <c r="H145" s="40"/>
      <c r="I145" s="39"/>
      <c r="J145" s="40" t="s">
        <v>25</v>
      </c>
      <c r="K145" s="9">
        <v>462</v>
      </c>
      <c r="L145" s="40">
        <v>5.2</v>
      </c>
      <c r="M145" s="40">
        <v>5.5</v>
      </c>
      <c r="N145" s="40">
        <f t="shared" si="5"/>
        <v>0.29999999999999982</v>
      </c>
      <c r="O145" s="38"/>
      <c r="P145" s="38"/>
      <c r="Q145" s="40">
        <v>25</v>
      </c>
      <c r="R145" s="39"/>
      <c r="S145" s="39"/>
      <c r="T145" s="40">
        <v>496</v>
      </c>
      <c r="U145" s="48">
        <v>487</v>
      </c>
      <c r="V145" s="47">
        <f>SUM(U145-K145)</f>
        <v>25</v>
      </c>
      <c r="W145" s="39" t="s">
        <v>902</v>
      </c>
    </row>
    <row r="146" spans="1:23" x14ac:dyDescent="0.15">
      <c r="A146" s="39" t="s">
        <v>1146</v>
      </c>
      <c r="B146" s="39" t="s">
        <v>368</v>
      </c>
      <c r="C146" s="39" t="s">
        <v>739</v>
      </c>
      <c r="D146" s="40">
        <v>6</v>
      </c>
      <c r="E146" s="40" t="s">
        <v>20</v>
      </c>
      <c r="F146" s="39"/>
      <c r="G146" s="39"/>
      <c r="H146" s="40"/>
      <c r="I146" s="39"/>
      <c r="J146" s="40" t="s">
        <v>25</v>
      </c>
      <c r="K146" s="10">
        <v>494</v>
      </c>
      <c r="L146" s="40">
        <v>6.1</v>
      </c>
      <c r="M146" s="40">
        <v>6.1</v>
      </c>
      <c r="N146" s="40">
        <f t="shared" si="5"/>
        <v>0</v>
      </c>
      <c r="O146" s="38"/>
      <c r="P146" s="38"/>
      <c r="Q146" s="40">
        <v>6</v>
      </c>
      <c r="R146" s="39"/>
      <c r="S146" s="39"/>
      <c r="T146" s="40">
        <v>463</v>
      </c>
      <c r="U146" s="34">
        <v>519</v>
      </c>
      <c r="V146" s="47">
        <f>SUM(U146-K146)</f>
        <v>25</v>
      </c>
      <c r="W146" s="39" t="s">
        <v>1008</v>
      </c>
    </row>
    <row r="147" spans="1:23" x14ac:dyDescent="0.15">
      <c r="A147" s="39" t="s">
        <v>1282</v>
      </c>
      <c r="B147" s="39" t="s">
        <v>1283</v>
      </c>
      <c r="C147" s="39" t="s">
        <v>739</v>
      </c>
      <c r="D147" s="40">
        <v>6</v>
      </c>
      <c r="E147" s="40" t="s">
        <v>20</v>
      </c>
      <c r="F147" s="39"/>
      <c r="G147" s="39"/>
      <c r="H147" s="40"/>
      <c r="I147" s="39"/>
      <c r="J147" s="40" t="s">
        <v>25</v>
      </c>
      <c r="K147" s="9">
        <v>443</v>
      </c>
      <c r="L147" s="40">
        <v>3.8</v>
      </c>
      <c r="M147" s="40">
        <v>4.0999999999999996</v>
      </c>
      <c r="N147" s="40">
        <f t="shared" si="5"/>
        <v>0.29999999999999982</v>
      </c>
      <c r="O147" s="38"/>
      <c r="P147" s="38"/>
      <c r="Q147" s="40">
        <v>34</v>
      </c>
      <c r="R147" s="39"/>
      <c r="S147" s="39"/>
      <c r="T147" s="40">
        <v>451</v>
      </c>
      <c r="U147" s="48">
        <v>475</v>
      </c>
      <c r="V147" s="47">
        <f>SUM(U147-K147)</f>
        <v>32</v>
      </c>
      <c r="W147" s="39" t="s">
        <v>1023</v>
      </c>
    </row>
    <row r="148" spans="1:23" x14ac:dyDescent="0.15">
      <c r="A148" s="39" t="s">
        <v>1094</v>
      </c>
      <c r="B148" s="39" t="s">
        <v>1095</v>
      </c>
      <c r="C148" s="39" t="s">
        <v>1076</v>
      </c>
      <c r="D148" s="40">
        <v>4</v>
      </c>
      <c r="E148" s="40" t="s">
        <v>20</v>
      </c>
      <c r="F148" s="39"/>
      <c r="G148" s="41"/>
      <c r="H148" s="40"/>
      <c r="I148" s="39"/>
      <c r="J148" s="40" t="s">
        <v>21</v>
      </c>
      <c r="K148" s="10">
        <v>520</v>
      </c>
      <c r="L148" s="40">
        <v>12.3</v>
      </c>
      <c r="M148" s="40">
        <v>12.7</v>
      </c>
      <c r="N148" s="40">
        <f t="shared" si="5"/>
        <v>0.39999999999999858</v>
      </c>
      <c r="O148" s="38"/>
      <c r="P148" s="38"/>
      <c r="Q148" s="40">
        <v>53</v>
      </c>
      <c r="R148" s="39"/>
      <c r="S148" s="39"/>
      <c r="T148" s="40">
        <v>563</v>
      </c>
      <c r="U148" s="33">
        <v>545</v>
      </c>
      <c r="V148" s="47">
        <f>SUM(U148-K148)</f>
        <v>25</v>
      </c>
      <c r="W148" s="39" t="s">
        <v>614</v>
      </c>
    </row>
    <row r="149" spans="1:23" x14ac:dyDescent="0.15">
      <c r="A149" s="39" t="s">
        <v>1203</v>
      </c>
      <c r="B149" s="39" t="s">
        <v>1204</v>
      </c>
      <c r="C149" s="39" t="s">
        <v>1076</v>
      </c>
      <c r="D149" s="40">
        <v>4</v>
      </c>
      <c r="E149" s="40" t="s">
        <v>34</v>
      </c>
      <c r="F149" s="39"/>
      <c r="G149" s="39"/>
      <c r="H149" s="40"/>
      <c r="I149" s="39"/>
      <c r="J149" s="40" t="s">
        <v>25</v>
      </c>
      <c r="K149" s="9">
        <v>476</v>
      </c>
      <c r="L149" s="40">
        <v>3.7</v>
      </c>
      <c r="M149" s="40">
        <v>4.3</v>
      </c>
      <c r="N149" s="40">
        <f t="shared" si="5"/>
        <v>0.59999999999999964</v>
      </c>
      <c r="O149" s="38"/>
      <c r="P149" s="38"/>
      <c r="Q149" s="40">
        <v>16</v>
      </c>
      <c r="R149" s="39"/>
      <c r="S149" s="39"/>
      <c r="T149" s="40">
        <v>408</v>
      </c>
      <c r="U149" s="39"/>
      <c r="W149" s="39"/>
    </row>
    <row r="150" spans="1:23" x14ac:dyDescent="0.15">
      <c r="A150" s="39" t="s">
        <v>1291</v>
      </c>
      <c r="B150" s="39" t="s">
        <v>1292</v>
      </c>
      <c r="C150" s="39" t="s">
        <v>739</v>
      </c>
      <c r="D150" s="40">
        <v>6</v>
      </c>
      <c r="E150" s="40" t="s">
        <v>20</v>
      </c>
      <c r="F150" s="39"/>
      <c r="G150" s="39"/>
      <c r="H150" s="40"/>
      <c r="I150" s="39"/>
      <c r="J150" s="40" t="s">
        <v>25</v>
      </c>
      <c r="K150" s="9">
        <v>437</v>
      </c>
      <c r="L150" s="40">
        <v>4.3</v>
      </c>
      <c r="M150" s="40">
        <v>4.5999999999999996</v>
      </c>
      <c r="N150" s="40">
        <f t="shared" si="5"/>
        <v>0.29999999999999982</v>
      </c>
      <c r="O150" s="38"/>
      <c r="P150" s="38"/>
      <c r="Q150" s="40">
        <v>38</v>
      </c>
      <c r="R150" s="39"/>
      <c r="S150" s="39"/>
      <c r="T150" s="40">
        <v>421</v>
      </c>
      <c r="U150" s="48">
        <v>478</v>
      </c>
      <c r="V150" s="47">
        <f>SUM(U150-K150)</f>
        <v>41</v>
      </c>
      <c r="W150" s="39" t="s">
        <v>1074</v>
      </c>
    </row>
    <row r="151" spans="1:23" x14ac:dyDescent="0.15">
      <c r="A151" s="39" t="s">
        <v>256</v>
      </c>
      <c r="B151" s="39" t="s">
        <v>1257</v>
      </c>
      <c r="C151" s="39" t="s">
        <v>1076</v>
      </c>
      <c r="D151" s="40">
        <v>4</v>
      </c>
      <c r="E151" s="40" t="s">
        <v>20</v>
      </c>
      <c r="F151" s="39"/>
      <c r="G151" s="39"/>
      <c r="H151" s="40"/>
      <c r="I151" s="39"/>
      <c r="J151" s="40" t="s">
        <v>25</v>
      </c>
      <c r="K151" s="9">
        <v>453</v>
      </c>
      <c r="L151" s="40">
        <v>4.7</v>
      </c>
      <c r="M151" s="40">
        <v>4</v>
      </c>
      <c r="N151" s="40">
        <f t="shared" si="5"/>
        <v>-0.70000000000000018</v>
      </c>
      <c r="O151" s="38"/>
      <c r="P151" s="38"/>
      <c r="Q151" s="40">
        <v>53</v>
      </c>
      <c r="R151" s="39"/>
      <c r="S151" s="39"/>
      <c r="T151" s="40">
        <v>476</v>
      </c>
      <c r="U151" s="35">
        <v>538</v>
      </c>
      <c r="V151" s="47">
        <f>SUM(U151-K151)</f>
        <v>85</v>
      </c>
      <c r="W151" s="39"/>
    </row>
    <row r="152" spans="1:23" x14ac:dyDescent="0.15">
      <c r="A152" s="39" t="s">
        <v>1322</v>
      </c>
      <c r="B152" s="39" t="s">
        <v>1323</v>
      </c>
      <c r="C152" s="39" t="s">
        <v>1076</v>
      </c>
      <c r="D152" s="40">
        <v>3</v>
      </c>
      <c r="E152" s="40" t="s">
        <v>20</v>
      </c>
      <c r="F152" s="39"/>
      <c r="G152" s="39"/>
      <c r="H152" s="40"/>
      <c r="I152" s="39"/>
      <c r="J152" s="40"/>
      <c r="K152" s="40"/>
      <c r="L152" s="40"/>
      <c r="M152" s="40"/>
      <c r="N152" s="40">
        <f t="shared" si="5"/>
        <v>0</v>
      </c>
      <c r="O152" s="38"/>
      <c r="P152" s="38"/>
      <c r="Q152" s="40"/>
      <c r="R152" s="39"/>
      <c r="S152" s="39"/>
      <c r="T152" s="40">
        <v>467</v>
      </c>
      <c r="U152" s="39"/>
      <c r="W152" s="39"/>
    </row>
    <row r="153" spans="1:23" x14ac:dyDescent="0.15">
      <c r="A153" s="39" t="s">
        <v>1144</v>
      </c>
      <c r="B153" s="39" t="s">
        <v>1145</v>
      </c>
      <c r="C153" s="39" t="s">
        <v>1076</v>
      </c>
      <c r="D153" s="40">
        <v>3</v>
      </c>
      <c r="E153" s="40" t="s">
        <v>20</v>
      </c>
      <c r="F153" s="39"/>
      <c r="G153" s="39"/>
      <c r="H153" s="40"/>
      <c r="I153" s="39"/>
      <c r="J153" s="40" t="s">
        <v>25</v>
      </c>
      <c r="K153" s="10">
        <v>495</v>
      </c>
      <c r="L153" s="40">
        <v>6.6</v>
      </c>
      <c r="M153" s="40">
        <v>12.6</v>
      </c>
      <c r="N153" s="40">
        <f t="shared" si="5"/>
        <v>6</v>
      </c>
      <c r="O153" s="38"/>
      <c r="P153" s="38"/>
      <c r="Q153" s="40"/>
      <c r="R153" s="39"/>
      <c r="S153" s="39"/>
      <c r="T153" s="40">
        <v>527</v>
      </c>
      <c r="U153" s="39"/>
      <c r="W153" s="39"/>
    </row>
    <row r="154" spans="1:23" x14ac:dyDescent="0.15">
      <c r="A154" s="39" t="s">
        <v>1250</v>
      </c>
      <c r="B154" s="39" t="s">
        <v>1251</v>
      </c>
      <c r="C154" s="39" t="s">
        <v>1076</v>
      </c>
      <c r="D154" s="40">
        <v>6</v>
      </c>
      <c r="E154" s="40" t="s">
        <v>20</v>
      </c>
      <c r="F154" s="39"/>
      <c r="G154" s="39" t="s">
        <v>73</v>
      </c>
      <c r="H154" s="40"/>
      <c r="I154" s="39"/>
      <c r="J154" s="40" t="s">
        <v>25</v>
      </c>
      <c r="K154" s="9">
        <v>454</v>
      </c>
      <c r="L154" s="40">
        <v>3.8</v>
      </c>
      <c r="M154" s="40">
        <v>4.5</v>
      </c>
      <c r="N154" s="40">
        <f t="shared" si="5"/>
        <v>0.70000000000000018</v>
      </c>
      <c r="O154" s="38"/>
      <c r="P154" s="38"/>
      <c r="Q154" s="40">
        <v>28</v>
      </c>
      <c r="R154" s="39"/>
      <c r="S154" s="39"/>
      <c r="T154" s="40">
        <v>442</v>
      </c>
      <c r="U154" s="39"/>
      <c r="W154" s="39"/>
    </row>
    <row r="155" spans="1:23" x14ac:dyDescent="0.15">
      <c r="A155" s="39" t="s">
        <v>1328</v>
      </c>
      <c r="B155" s="39" t="s">
        <v>1329</v>
      </c>
      <c r="C155" s="39"/>
      <c r="D155" s="40"/>
      <c r="E155" s="40"/>
      <c r="F155" s="39"/>
      <c r="G155" s="39"/>
      <c r="H155" s="40"/>
      <c r="I155" s="39"/>
      <c r="J155" s="40"/>
      <c r="K155" s="40"/>
      <c r="L155" s="40"/>
      <c r="M155" s="40"/>
      <c r="N155" s="45">
        <f t="shared" si="5"/>
        <v>0</v>
      </c>
      <c r="O155" s="46"/>
      <c r="P155" s="46"/>
      <c r="Q155" s="40"/>
      <c r="R155" s="39"/>
      <c r="S155" s="39"/>
      <c r="T155" s="40">
        <v>500</v>
      </c>
      <c r="U155" s="39"/>
      <c r="W155" s="39"/>
    </row>
    <row r="156" spans="1:23" x14ac:dyDescent="0.15">
      <c r="A156" s="39" t="s">
        <v>1130</v>
      </c>
      <c r="B156" s="39" t="s">
        <v>1131</v>
      </c>
      <c r="C156" s="39" t="s">
        <v>1076</v>
      </c>
      <c r="D156" s="40">
        <v>6</v>
      </c>
      <c r="E156" s="40" t="s">
        <v>20</v>
      </c>
      <c r="F156" s="39"/>
      <c r="G156" s="41"/>
      <c r="H156" s="40"/>
      <c r="I156" s="39"/>
      <c r="J156" s="40" t="s">
        <v>21</v>
      </c>
      <c r="K156" s="10">
        <v>513</v>
      </c>
      <c r="L156" s="40">
        <v>5.9</v>
      </c>
      <c r="M156" s="40">
        <v>5.6</v>
      </c>
      <c r="N156" s="40">
        <f t="shared" si="5"/>
        <v>-0.30000000000000071</v>
      </c>
      <c r="O156" s="38"/>
      <c r="P156" s="38"/>
      <c r="Q156" s="40">
        <v>38</v>
      </c>
      <c r="R156" s="39"/>
      <c r="S156" s="39"/>
      <c r="T156" s="40">
        <v>475</v>
      </c>
      <c r="U156" s="35">
        <v>538</v>
      </c>
      <c r="V156" s="47">
        <f>SUM(U156-K156)</f>
        <v>25</v>
      </c>
      <c r="W156" s="39" t="s">
        <v>1037</v>
      </c>
    </row>
    <row r="157" spans="1:23" x14ac:dyDescent="0.15">
      <c r="A157" s="39" t="s">
        <v>1201</v>
      </c>
      <c r="B157" s="39" t="s">
        <v>1202</v>
      </c>
      <c r="C157" s="39" t="s">
        <v>739</v>
      </c>
      <c r="D157" s="40">
        <v>5</v>
      </c>
      <c r="E157" s="40" t="s">
        <v>20</v>
      </c>
      <c r="F157" s="39"/>
      <c r="G157" s="39"/>
      <c r="H157" s="40"/>
      <c r="I157" s="39"/>
      <c r="J157" s="40" t="s">
        <v>25</v>
      </c>
      <c r="K157" s="9">
        <v>479</v>
      </c>
      <c r="L157" s="40">
        <v>4.5999999999999996</v>
      </c>
      <c r="M157" s="40"/>
      <c r="N157" s="40">
        <f t="shared" si="5"/>
        <v>-4.5999999999999996</v>
      </c>
      <c r="O157" s="38"/>
      <c r="P157" s="38"/>
      <c r="Q157" s="40">
        <v>16</v>
      </c>
      <c r="R157" s="39"/>
      <c r="S157" s="39"/>
      <c r="T157" s="40"/>
      <c r="U157" s="39"/>
      <c r="W157" s="39"/>
    </row>
    <row r="158" spans="1:23" x14ac:dyDescent="0.15">
      <c r="A158" s="39" t="s">
        <v>963</v>
      </c>
      <c r="B158" s="39" t="s">
        <v>121</v>
      </c>
      <c r="C158" s="39"/>
      <c r="D158" s="40"/>
      <c r="E158" s="40" t="s">
        <v>20</v>
      </c>
      <c r="F158" s="39"/>
      <c r="G158" s="39"/>
      <c r="H158" s="40"/>
      <c r="I158" s="39"/>
      <c r="J158" s="40"/>
      <c r="K158" s="40"/>
      <c r="L158" s="40"/>
      <c r="M158" s="40">
        <v>7.5</v>
      </c>
      <c r="N158" s="40">
        <f t="shared" si="5"/>
        <v>7.5</v>
      </c>
      <c r="O158" s="38"/>
      <c r="P158" s="38"/>
      <c r="Q158" s="40"/>
      <c r="R158" s="39"/>
      <c r="S158" s="39"/>
      <c r="T158" s="40">
        <v>493</v>
      </c>
      <c r="U158" s="39"/>
      <c r="W158" s="39"/>
    </row>
    <row r="159" spans="1:23" x14ac:dyDescent="0.15">
      <c r="A159" s="39" t="s">
        <v>1081</v>
      </c>
      <c r="B159" s="39" t="s">
        <v>1082</v>
      </c>
      <c r="C159" s="39" t="s">
        <v>1076</v>
      </c>
      <c r="D159" s="40">
        <v>5</v>
      </c>
      <c r="E159" s="40" t="s">
        <v>34</v>
      </c>
      <c r="F159" s="39"/>
      <c r="G159" s="39"/>
      <c r="H159" s="40"/>
      <c r="I159" s="39"/>
      <c r="J159" s="40" t="s">
        <v>21</v>
      </c>
      <c r="K159" s="25">
        <v>564</v>
      </c>
      <c r="L159" s="40">
        <v>11.6</v>
      </c>
      <c r="M159" s="40">
        <v>13</v>
      </c>
      <c r="N159" s="40">
        <f t="shared" si="5"/>
        <v>1.4000000000000004</v>
      </c>
      <c r="O159" s="38"/>
      <c r="P159" s="38"/>
      <c r="Q159" s="40">
        <v>59</v>
      </c>
      <c r="R159" s="39"/>
      <c r="S159" s="39"/>
      <c r="T159" s="40">
        <v>584</v>
      </c>
      <c r="U159" s="33">
        <v>589</v>
      </c>
      <c r="V159" s="47">
        <f>SUM(U159-K159)</f>
        <v>25</v>
      </c>
      <c r="W159" s="39" t="s">
        <v>946</v>
      </c>
    </row>
    <row r="160" spans="1:23" x14ac:dyDescent="0.15">
      <c r="A160" s="39" t="s">
        <v>1219</v>
      </c>
      <c r="B160" s="39" t="s">
        <v>1220</v>
      </c>
      <c r="C160" s="39" t="s">
        <v>739</v>
      </c>
      <c r="D160" s="40">
        <v>3</v>
      </c>
      <c r="E160" s="40" t="s">
        <v>34</v>
      </c>
      <c r="F160" s="39"/>
      <c r="G160" s="39"/>
      <c r="H160" s="40"/>
      <c r="I160" s="39"/>
      <c r="J160" s="40" t="s">
        <v>25</v>
      </c>
      <c r="K160" s="9">
        <v>471</v>
      </c>
      <c r="L160" s="40">
        <v>4</v>
      </c>
      <c r="M160" s="40">
        <v>5.2</v>
      </c>
      <c r="N160" s="40">
        <f t="shared" si="5"/>
        <v>1.2000000000000002</v>
      </c>
      <c r="O160" s="38"/>
      <c r="P160" s="38"/>
      <c r="Q160" s="40">
        <v>28</v>
      </c>
      <c r="R160" s="39"/>
      <c r="S160" s="39"/>
      <c r="T160" s="40">
        <v>463</v>
      </c>
      <c r="U160" s="34">
        <v>491</v>
      </c>
      <c r="V160" s="47">
        <f>SUM(U160-K160)</f>
        <v>20</v>
      </c>
      <c r="W160" s="39" t="s">
        <v>988</v>
      </c>
    </row>
    <row r="161" spans="1:23" x14ac:dyDescent="0.15">
      <c r="A161" s="39" t="s">
        <v>1187</v>
      </c>
      <c r="B161" s="39" t="s">
        <v>1188</v>
      </c>
      <c r="C161" s="39" t="s">
        <v>1076</v>
      </c>
      <c r="D161" s="40">
        <v>6</v>
      </c>
      <c r="E161" s="40" t="s">
        <v>20</v>
      </c>
      <c r="F161" s="39"/>
      <c r="G161" s="39" t="s">
        <v>73</v>
      </c>
      <c r="H161" s="40"/>
      <c r="I161" s="39"/>
      <c r="J161" s="40" t="s">
        <v>25</v>
      </c>
      <c r="K161" s="9">
        <v>483</v>
      </c>
      <c r="L161" s="40">
        <v>3.3</v>
      </c>
      <c r="M161" s="40">
        <v>3.7</v>
      </c>
      <c r="N161" s="40">
        <f t="shared" si="5"/>
        <v>0.40000000000000036</v>
      </c>
      <c r="O161" s="38"/>
      <c r="P161" s="38"/>
      <c r="Q161" s="40">
        <v>16</v>
      </c>
      <c r="R161" s="39"/>
      <c r="S161" s="39"/>
      <c r="T161" s="40">
        <v>501</v>
      </c>
      <c r="U161" s="34">
        <v>508</v>
      </c>
      <c r="V161" s="47">
        <f>SUM(U161-K161)</f>
        <v>25</v>
      </c>
      <c r="W161" s="39" t="s">
        <v>993</v>
      </c>
    </row>
    <row r="162" spans="1:23" x14ac:dyDescent="0.15">
      <c r="A162" s="39" t="s">
        <v>465</v>
      </c>
      <c r="B162" s="39" t="s">
        <v>1327</v>
      </c>
      <c r="C162" s="39"/>
      <c r="D162" s="40"/>
      <c r="E162" s="40"/>
      <c r="F162" s="39"/>
      <c r="G162" s="39"/>
      <c r="H162" s="40"/>
      <c r="I162" s="39"/>
      <c r="J162" s="40"/>
      <c r="K162" s="40"/>
      <c r="L162" s="40"/>
      <c r="M162" s="40"/>
      <c r="N162" s="45">
        <f t="shared" si="5"/>
        <v>0</v>
      </c>
      <c r="O162" s="46"/>
      <c r="P162" s="46"/>
      <c r="Q162" s="40"/>
      <c r="R162" s="39"/>
      <c r="S162" s="39"/>
      <c r="T162" s="40">
        <v>496</v>
      </c>
      <c r="U162" s="39"/>
      <c r="W162" s="39"/>
    </row>
    <row r="163" spans="1:23" x14ac:dyDescent="0.15">
      <c r="A163" s="39" t="s">
        <v>1154</v>
      </c>
      <c r="B163" s="39" t="s">
        <v>1155</v>
      </c>
      <c r="C163" s="39" t="s">
        <v>739</v>
      </c>
      <c r="D163" s="40">
        <v>4</v>
      </c>
      <c r="E163" s="40" t="s">
        <v>20</v>
      </c>
      <c r="F163" s="39"/>
      <c r="G163" s="39"/>
      <c r="H163" s="40"/>
      <c r="I163" s="39"/>
      <c r="J163" s="40" t="s">
        <v>25</v>
      </c>
      <c r="K163" s="10">
        <v>490</v>
      </c>
      <c r="L163" s="40">
        <v>5.4</v>
      </c>
      <c r="M163" s="40">
        <v>6.7</v>
      </c>
      <c r="N163" s="40">
        <f t="shared" si="5"/>
        <v>1.2999999999999998</v>
      </c>
      <c r="O163" s="38"/>
      <c r="P163" s="38"/>
      <c r="Q163" s="40">
        <v>28</v>
      </c>
      <c r="R163" s="39"/>
      <c r="S163" s="39"/>
      <c r="T163" s="40">
        <v>483</v>
      </c>
      <c r="U163" s="34">
        <v>515</v>
      </c>
      <c r="V163" s="47">
        <f>SUM(U163-K163)</f>
        <v>25</v>
      </c>
      <c r="W163" s="39" t="s">
        <v>1034</v>
      </c>
    </row>
    <row r="164" spans="1:23" x14ac:dyDescent="0.15">
      <c r="A164" s="39" t="s">
        <v>1180</v>
      </c>
      <c r="B164" s="39" t="s">
        <v>1181</v>
      </c>
      <c r="C164" s="39" t="s">
        <v>739</v>
      </c>
      <c r="D164" s="40">
        <v>5</v>
      </c>
      <c r="E164" s="40" t="s">
        <v>20</v>
      </c>
      <c r="F164" s="39"/>
      <c r="G164" s="39"/>
      <c r="H164" s="40"/>
      <c r="I164" s="39"/>
      <c r="J164" s="40" t="s">
        <v>25</v>
      </c>
      <c r="K164" s="9">
        <v>483</v>
      </c>
      <c r="L164" s="40">
        <v>6</v>
      </c>
      <c r="M164" s="40">
        <v>5.5</v>
      </c>
      <c r="N164" s="40">
        <f t="shared" si="5"/>
        <v>-0.5</v>
      </c>
      <c r="O164" s="38"/>
      <c r="P164" s="38"/>
      <c r="Q164" s="40">
        <v>19</v>
      </c>
      <c r="R164" s="39"/>
      <c r="S164" s="39"/>
      <c r="T164" s="40">
        <v>496</v>
      </c>
      <c r="U164" s="39"/>
      <c r="W164" s="39"/>
    </row>
    <row r="165" spans="1:23" x14ac:dyDescent="0.15">
      <c r="A165" s="39" t="s">
        <v>1316</v>
      </c>
      <c r="B165" s="39" t="s">
        <v>1317</v>
      </c>
      <c r="C165" s="39"/>
      <c r="D165" s="40"/>
      <c r="E165" s="40"/>
      <c r="F165" s="39"/>
      <c r="G165" s="39"/>
      <c r="H165" s="40"/>
      <c r="I165" s="39"/>
      <c r="J165" s="40"/>
      <c r="K165" s="40"/>
      <c r="L165" s="40"/>
      <c r="M165" s="40"/>
      <c r="N165" s="45">
        <f t="shared" si="5"/>
        <v>0</v>
      </c>
      <c r="O165" s="46"/>
      <c r="P165" s="46"/>
      <c r="Q165" s="40"/>
      <c r="R165" s="39"/>
      <c r="S165" s="39"/>
      <c r="T165" s="40">
        <v>446</v>
      </c>
      <c r="U165" s="39"/>
      <c r="W165" s="39"/>
    </row>
    <row r="166" spans="1:23" x14ac:dyDescent="0.15">
      <c r="A166" s="39" t="s">
        <v>131</v>
      </c>
      <c r="B166" s="39" t="s">
        <v>1108</v>
      </c>
      <c r="C166" s="39" t="s">
        <v>1076</v>
      </c>
      <c r="D166" s="40">
        <v>4</v>
      </c>
      <c r="E166" s="40" t="s">
        <v>20</v>
      </c>
      <c r="F166" s="39"/>
      <c r="G166" s="41"/>
      <c r="H166" s="40"/>
      <c r="I166" s="39"/>
      <c r="J166" s="40" t="s">
        <v>21</v>
      </c>
      <c r="K166" s="10">
        <v>513</v>
      </c>
      <c r="L166" s="40"/>
      <c r="M166" s="40">
        <v>12.4</v>
      </c>
      <c r="N166" s="40">
        <f t="shared" si="5"/>
        <v>12.4</v>
      </c>
      <c r="O166" s="38"/>
      <c r="P166" s="38"/>
      <c r="Q166" s="40">
        <v>41</v>
      </c>
      <c r="R166" s="39"/>
      <c r="S166" s="39"/>
      <c r="T166" s="40">
        <v>535</v>
      </c>
      <c r="U166" s="39"/>
      <c r="W166" s="39"/>
    </row>
    <row r="167" spans="1:23" x14ac:dyDescent="0.15">
      <c r="A167" s="39" t="s">
        <v>1195</v>
      </c>
      <c r="B167" s="39" t="s">
        <v>1196</v>
      </c>
      <c r="C167" s="39" t="s">
        <v>739</v>
      </c>
      <c r="D167" s="40">
        <v>4</v>
      </c>
      <c r="E167" s="40" t="s">
        <v>20</v>
      </c>
      <c r="F167" s="39"/>
      <c r="G167" s="39"/>
      <c r="H167" s="40"/>
      <c r="I167" s="39"/>
      <c r="J167" s="40" t="s">
        <v>25</v>
      </c>
      <c r="K167" s="9">
        <v>480</v>
      </c>
      <c r="L167" s="40">
        <v>6.6</v>
      </c>
      <c r="M167" s="40">
        <v>7.6</v>
      </c>
      <c r="N167" s="40">
        <f t="shared" si="5"/>
        <v>1</v>
      </c>
      <c r="O167" s="38"/>
      <c r="P167" s="38"/>
      <c r="Q167" s="40">
        <v>25</v>
      </c>
      <c r="R167" s="39"/>
      <c r="S167" s="39"/>
      <c r="T167" s="40">
        <v>494</v>
      </c>
      <c r="U167" s="39"/>
      <c r="W167" s="39"/>
    </row>
    <row r="168" spans="1:23" x14ac:dyDescent="0.15">
      <c r="A168" s="39" t="s">
        <v>1261</v>
      </c>
      <c r="B168" s="39" t="s">
        <v>1262</v>
      </c>
      <c r="C168" s="39" t="s">
        <v>1076</v>
      </c>
      <c r="D168" s="40">
        <v>4</v>
      </c>
      <c r="E168" s="40" t="s">
        <v>34</v>
      </c>
      <c r="F168" s="39"/>
      <c r="G168" s="39"/>
      <c r="H168" s="40"/>
      <c r="I168" s="39"/>
      <c r="J168" s="40" t="s">
        <v>25</v>
      </c>
      <c r="K168" s="9">
        <v>453</v>
      </c>
      <c r="L168" s="40">
        <v>3.3</v>
      </c>
      <c r="M168" s="40"/>
      <c r="N168" s="40">
        <f t="shared" si="5"/>
        <v>-3.3</v>
      </c>
      <c r="O168" s="38"/>
      <c r="P168" s="38"/>
      <c r="Q168" s="40">
        <v>9</v>
      </c>
      <c r="R168" s="39"/>
      <c r="S168" s="39"/>
      <c r="T168" s="40"/>
      <c r="U168" s="39"/>
      <c r="W168" s="39"/>
    </row>
    <row r="169" spans="1:23" x14ac:dyDescent="0.15">
      <c r="A169" s="39" t="s">
        <v>282</v>
      </c>
      <c r="B169" s="39" t="s">
        <v>1150</v>
      </c>
      <c r="C169" s="39" t="s">
        <v>739</v>
      </c>
      <c r="D169" s="40">
        <v>4</v>
      </c>
      <c r="E169" s="40" t="s">
        <v>34</v>
      </c>
      <c r="F169" s="39"/>
      <c r="G169" s="39"/>
      <c r="H169" s="40"/>
      <c r="I169" s="39"/>
      <c r="J169" s="40" t="s">
        <v>25</v>
      </c>
      <c r="K169" s="10">
        <v>491</v>
      </c>
      <c r="L169" s="40">
        <v>4.8</v>
      </c>
      <c r="M169" s="40">
        <v>5.4</v>
      </c>
      <c r="N169" s="40">
        <f t="shared" si="5"/>
        <v>0.60000000000000053</v>
      </c>
      <c r="O169" s="38"/>
      <c r="P169" s="38"/>
      <c r="Q169" s="40">
        <v>25</v>
      </c>
      <c r="R169" s="39"/>
      <c r="S169" s="39"/>
      <c r="T169" s="40">
        <v>479</v>
      </c>
      <c r="U169" s="34">
        <v>516</v>
      </c>
      <c r="V169" s="47">
        <f>SUM(U169-K169)</f>
        <v>25</v>
      </c>
      <c r="W169" s="39" t="s">
        <v>1019</v>
      </c>
    </row>
    <row r="170" spans="1:23" x14ac:dyDescent="0.15">
      <c r="A170" s="39" t="s">
        <v>1138</v>
      </c>
      <c r="B170" s="39" t="s">
        <v>1139</v>
      </c>
      <c r="C170" s="39" t="s">
        <v>1076</v>
      </c>
      <c r="D170" s="40">
        <v>3</v>
      </c>
      <c r="E170" s="40" t="s">
        <v>34</v>
      </c>
      <c r="F170" s="39"/>
      <c r="G170" s="41"/>
      <c r="H170" s="40"/>
      <c r="I170" s="39"/>
      <c r="J170" s="40" t="s">
        <v>25</v>
      </c>
      <c r="K170" s="10">
        <v>498</v>
      </c>
      <c r="L170" s="40">
        <v>6.6</v>
      </c>
      <c r="M170" s="40">
        <v>7.4</v>
      </c>
      <c r="N170" s="40">
        <f t="shared" si="5"/>
        <v>0.80000000000000071</v>
      </c>
      <c r="O170" s="38"/>
      <c r="P170" s="38"/>
      <c r="Q170" s="40">
        <v>41</v>
      </c>
      <c r="R170" s="39"/>
      <c r="S170" s="39"/>
      <c r="T170" s="40">
        <v>524</v>
      </c>
      <c r="U170" s="39"/>
      <c r="W170" s="39"/>
    </row>
    <row r="171" spans="1:23" x14ac:dyDescent="0.15">
      <c r="A171" s="39" t="s">
        <v>1268</v>
      </c>
      <c r="B171" s="39" t="s">
        <v>1269</v>
      </c>
      <c r="C171" s="39" t="s">
        <v>739</v>
      </c>
      <c r="D171" s="40">
        <v>3</v>
      </c>
      <c r="E171" s="40" t="s">
        <v>34</v>
      </c>
      <c r="F171" s="39"/>
      <c r="G171" s="39"/>
      <c r="H171" s="40"/>
      <c r="I171" s="39"/>
      <c r="J171" s="40" t="s">
        <v>25</v>
      </c>
      <c r="K171" s="9">
        <v>449</v>
      </c>
      <c r="L171" s="40"/>
      <c r="M171" s="40"/>
      <c r="N171" s="40">
        <f t="shared" si="5"/>
        <v>0</v>
      </c>
      <c r="O171" s="38"/>
      <c r="P171" s="38"/>
      <c r="Q171" s="40">
        <v>22</v>
      </c>
      <c r="R171" s="39"/>
      <c r="S171" s="39"/>
      <c r="T171" s="40">
        <v>415</v>
      </c>
      <c r="U171" s="48">
        <v>474</v>
      </c>
      <c r="V171" s="47">
        <f>SUM(U171-K171)</f>
        <v>25</v>
      </c>
      <c r="W171" s="39" t="s">
        <v>981</v>
      </c>
    </row>
    <row r="172" spans="1:23" x14ac:dyDescent="0.15">
      <c r="A172" s="39" t="s">
        <v>1123</v>
      </c>
      <c r="B172" s="39" t="s">
        <v>1124</v>
      </c>
      <c r="C172" s="39" t="s">
        <v>739</v>
      </c>
      <c r="D172" s="40">
        <v>6</v>
      </c>
      <c r="E172" s="40" t="s">
        <v>20</v>
      </c>
      <c r="F172" s="39"/>
      <c r="G172" s="39"/>
      <c r="H172" s="40"/>
      <c r="I172" s="39"/>
      <c r="J172" s="40" t="s">
        <v>21</v>
      </c>
      <c r="K172" s="10">
        <v>532</v>
      </c>
      <c r="L172" s="40">
        <v>9.3000000000000007</v>
      </c>
      <c r="M172" s="40">
        <v>13</v>
      </c>
      <c r="N172" s="40">
        <f t="shared" si="5"/>
        <v>3.6999999999999993</v>
      </c>
      <c r="O172" s="38"/>
      <c r="P172" s="38"/>
      <c r="Q172" s="40">
        <v>25</v>
      </c>
      <c r="R172" s="39"/>
      <c r="S172" s="39"/>
      <c r="T172" s="40"/>
      <c r="U172" s="33">
        <v>552</v>
      </c>
      <c r="V172" s="47">
        <f>SUM(U172-K172)</f>
        <v>20</v>
      </c>
      <c r="W172" s="39" t="s">
        <v>1412</v>
      </c>
    </row>
    <row r="173" spans="1:23" x14ac:dyDescent="0.15">
      <c r="A173" s="39" t="s">
        <v>1324</v>
      </c>
      <c r="B173" s="39" t="s">
        <v>1325</v>
      </c>
      <c r="C173" s="39"/>
      <c r="D173" s="40"/>
      <c r="E173" s="40"/>
      <c r="F173" s="39"/>
      <c r="G173" s="39"/>
      <c r="H173" s="40"/>
      <c r="I173" s="39"/>
      <c r="J173" s="40"/>
      <c r="K173" s="40"/>
      <c r="L173" s="40"/>
      <c r="M173" s="40"/>
      <c r="N173" s="45">
        <f t="shared" si="5"/>
        <v>0</v>
      </c>
      <c r="O173" s="46"/>
      <c r="P173" s="46"/>
      <c r="Q173" s="40"/>
      <c r="R173" s="39"/>
      <c r="S173" s="39"/>
      <c r="T173" s="40">
        <v>479</v>
      </c>
      <c r="U173" s="39"/>
      <c r="W173" s="39"/>
    </row>
    <row r="174" spans="1:23" x14ac:dyDescent="0.15">
      <c r="A174" s="39" t="s">
        <v>38</v>
      </c>
      <c r="B174" s="39" t="s">
        <v>1156</v>
      </c>
      <c r="C174" s="39" t="s">
        <v>739</v>
      </c>
      <c r="D174" s="40">
        <v>4</v>
      </c>
      <c r="E174" s="40" t="s">
        <v>34</v>
      </c>
      <c r="F174" s="39"/>
      <c r="G174" s="39"/>
      <c r="H174" s="40"/>
      <c r="I174" s="39"/>
      <c r="J174" s="40" t="s">
        <v>25</v>
      </c>
      <c r="K174" s="10">
        <v>490</v>
      </c>
      <c r="L174" s="40">
        <v>10.8</v>
      </c>
      <c r="M174" s="40">
        <v>13</v>
      </c>
      <c r="N174" s="40">
        <f t="shared" si="5"/>
        <v>2.1999999999999993</v>
      </c>
      <c r="O174" s="38"/>
      <c r="P174" s="38"/>
      <c r="Q174" s="40"/>
      <c r="R174" s="39"/>
      <c r="S174" s="39"/>
      <c r="T174" s="40">
        <v>483</v>
      </c>
      <c r="U174" s="34">
        <v>515</v>
      </c>
      <c r="V174" s="47">
        <f>SUM(U174-K174)</f>
        <v>25</v>
      </c>
      <c r="W174" s="39" t="s">
        <v>987</v>
      </c>
    </row>
    <row r="175" spans="1:23" x14ac:dyDescent="0.15">
      <c r="A175" s="39" t="s">
        <v>637</v>
      </c>
      <c r="B175" s="39" t="s">
        <v>1129</v>
      </c>
      <c r="C175" s="39" t="s">
        <v>1076</v>
      </c>
      <c r="D175" s="40">
        <v>3</v>
      </c>
      <c r="E175" s="40" t="s">
        <v>34</v>
      </c>
      <c r="F175" s="39"/>
      <c r="G175" s="39"/>
      <c r="H175" s="40"/>
      <c r="I175" s="39"/>
      <c r="J175" s="40" t="s">
        <v>21</v>
      </c>
      <c r="K175" s="10">
        <v>513</v>
      </c>
      <c r="L175" s="40">
        <v>11.2</v>
      </c>
      <c r="M175" s="40">
        <v>7.5</v>
      </c>
      <c r="N175" s="40">
        <f t="shared" si="5"/>
        <v>-3.6999999999999993</v>
      </c>
      <c r="O175" s="38"/>
      <c r="P175" s="38"/>
      <c r="Q175" s="40">
        <v>44</v>
      </c>
      <c r="R175" s="39"/>
      <c r="S175" s="39"/>
      <c r="T175" s="40">
        <v>500</v>
      </c>
      <c r="U175" s="35">
        <v>538</v>
      </c>
      <c r="V175" s="47">
        <f>SUM(U175-K175)</f>
        <v>25</v>
      </c>
      <c r="W175" s="39" t="s">
        <v>1050</v>
      </c>
    </row>
    <row r="176" spans="1:23" x14ac:dyDescent="0.15">
      <c r="A176" s="39" t="s">
        <v>1275</v>
      </c>
      <c r="B176" s="39" t="s">
        <v>1276</v>
      </c>
      <c r="C176" s="39" t="s">
        <v>1076</v>
      </c>
      <c r="D176" s="40">
        <v>3</v>
      </c>
      <c r="E176" s="40" t="s">
        <v>34</v>
      </c>
      <c r="F176" s="39"/>
      <c r="G176" s="41"/>
      <c r="H176" s="40"/>
      <c r="I176" s="39"/>
      <c r="J176" s="40" t="s">
        <v>25</v>
      </c>
      <c r="K176" s="9">
        <v>444</v>
      </c>
      <c r="L176" s="40">
        <v>4</v>
      </c>
      <c r="M176" s="40">
        <v>5</v>
      </c>
      <c r="N176" s="40">
        <f t="shared" si="5"/>
        <v>1</v>
      </c>
      <c r="O176" s="38"/>
      <c r="P176" s="38"/>
      <c r="Q176" s="40">
        <v>28</v>
      </c>
      <c r="R176" s="39"/>
      <c r="S176" s="39"/>
      <c r="T176" s="40">
        <v>432</v>
      </c>
      <c r="U176" s="39"/>
      <c r="W176" s="39"/>
    </row>
    <row r="177" spans="1:23" x14ac:dyDescent="0.15">
      <c r="A177" s="39" t="s">
        <v>1275</v>
      </c>
      <c r="B177" s="39" t="s">
        <v>1276</v>
      </c>
      <c r="C177" s="39" t="s">
        <v>1264</v>
      </c>
      <c r="D177" s="40">
        <v>5</v>
      </c>
      <c r="E177" s="40" t="s">
        <v>34</v>
      </c>
      <c r="F177" s="39"/>
      <c r="G177" s="41" t="s">
        <v>73</v>
      </c>
      <c r="H177" s="40"/>
      <c r="I177" s="39"/>
      <c r="J177" s="40" t="s">
        <v>25</v>
      </c>
      <c r="K177" s="9">
        <v>444</v>
      </c>
      <c r="L177" s="40">
        <v>4</v>
      </c>
      <c r="M177" s="40"/>
      <c r="N177" s="40">
        <f t="shared" si="5"/>
        <v>-4</v>
      </c>
      <c r="O177" s="38"/>
      <c r="P177" s="38"/>
      <c r="Q177" s="40"/>
      <c r="R177" s="39"/>
      <c r="S177" s="39"/>
      <c r="T177" s="40"/>
      <c r="U177" s="39"/>
      <c r="W177" s="39"/>
    </row>
    <row r="178" spans="1:23" x14ac:dyDescent="0.15">
      <c r="A178" s="39" t="s">
        <v>396</v>
      </c>
      <c r="B178" s="39" t="s">
        <v>1301</v>
      </c>
      <c r="C178" s="39" t="s">
        <v>739</v>
      </c>
      <c r="D178" s="40">
        <v>3</v>
      </c>
      <c r="E178" s="40" t="s">
        <v>34</v>
      </c>
      <c r="F178" s="39"/>
      <c r="G178" s="39"/>
      <c r="H178" s="40"/>
      <c r="I178" s="39"/>
      <c r="J178" s="40" t="s">
        <v>25</v>
      </c>
      <c r="K178" s="9">
        <v>431</v>
      </c>
      <c r="L178" s="40">
        <v>2.7</v>
      </c>
      <c r="M178" s="40">
        <v>3.6</v>
      </c>
      <c r="N178" s="40">
        <f t="shared" si="5"/>
        <v>0.89999999999999991</v>
      </c>
      <c r="O178" s="38"/>
      <c r="P178" s="38"/>
      <c r="Q178" s="40">
        <v>9</v>
      </c>
      <c r="R178" s="39"/>
      <c r="S178" s="39"/>
      <c r="T178" s="40">
        <v>427</v>
      </c>
      <c r="U178" s="48">
        <v>475</v>
      </c>
      <c r="V178" s="47">
        <f>SUM(U178-K178)</f>
        <v>44</v>
      </c>
      <c r="W178" s="39" t="s">
        <v>1413</v>
      </c>
    </row>
    <row r="179" spans="1:23" x14ac:dyDescent="0.15">
      <c r="A179" s="39" t="s">
        <v>396</v>
      </c>
      <c r="B179" s="39" t="s">
        <v>413</v>
      </c>
      <c r="C179" s="39" t="s">
        <v>1076</v>
      </c>
      <c r="D179" s="40">
        <v>3</v>
      </c>
      <c r="E179" s="40" t="s">
        <v>20</v>
      </c>
      <c r="F179" s="39"/>
      <c r="G179" s="39" t="s">
        <v>73</v>
      </c>
      <c r="H179" s="40"/>
      <c r="I179" s="39"/>
      <c r="J179" s="40" t="s">
        <v>25</v>
      </c>
      <c r="K179" s="9">
        <v>449</v>
      </c>
      <c r="L179" s="40">
        <v>1.5</v>
      </c>
      <c r="M179" s="40">
        <v>3.4</v>
      </c>
      <c r="N179" s="40">
        <f t="shared" si="5"/>
        <v>1.9</v>
      </c>
      <c r="O179" s="38"/>
      <c r="P179" s="38"/>
      <c r="Q179" s="40">
        <v>25</v>
      </c>
      <c r="R179" s="39"/>
      <c r="S179" s="39"/>
      <c r="T179" s="40">
        <v>442</v>
      </c>
      <c r="U179" s="48">
        <v>474</v>
      </c>
      <c r="V179" s="47">
        <f>SUM(U179-K179)</f>
        <v>25</v>
      </c>
      <c r="W179" s="39" t="s">
        <v>974</v>
      </c>
    </row>
    <row r="180" spans="1:23" x14ac:dyDescent="0.15">
      <c r="A180" s="39" t="s">
        <v>396</v>
      </c>
      <c r="B180" s="39" t="s">
        <v>1080</v>
      </c>
      <c r="C180" s="39" t="s">
        <v>1076</v>
      </c>
      <c r="D180" s="40">
        <v>6</v>
      </c>
      <c r="E180" s="40" t="s">
        <v>34</v>
      </c>
      <c r="F180" s="39"/>
      <c r="G180" s="39"/>
      <c r="H180" s="40"/>
      <c r="I180" s="39"/>
      <c r="J180" s="40" t="s">
        <v>25</v>
      </c>
      <c r="K180" s="9">
        <v>479</v>
      </c>
      <c r="L180" s="40">
        <v>7.1</v>
      </c>
      <c r="M180" s="40">
        <v>13</v>
      </c>
      <c r="N180" s="40">
        <f t="shared" si="5"/>
        <v>5.9</v>
      </c>
      <c r="O180" s="38"/>
      <c r="P180" s="38"/>
      <c r="Q180" s="40">
        <v>31</v>
      </c>
      <c r="R180" s="39"/>
      <c r="S180" s="39"/>
      <c r="T180" s="40">
        <v>513</v>
      </c>
      <c r="U180" s="34">
        <v>504</v>
      </c>
      <c r="V180" s="47">
        <f>SUM(U180-K180)</f>
        <v>25</v>
      </c>
      <c r="W180" s="39" t="s">
        <v>1414</v>
      </c>
    </row>
    <row r="181" spans="1:23" x14ac:dyDescent="0.15">
      <c r="A181" s="39" t="s">
        <v>98</v>
      </c>
      <c r="B181" s="39" t="s">
        <v>1249</v>
      </c>
      <c r="C181" s="39" t="s">
        <v>739</v>
      </c>
      <c r="D181" s="40">
        <v>6</v>
      </c>
      <c r="E181" s="40" t="s">
        <v>20</v>
      </c>
      <c r="F181" s="39"/>
      <c r="G181" s="39"/>
      <c r="H181" s="40"/>
      <c r="I181" s="39"/>
      <c r="J181" s="40" t="s">
        <v>25</v>
      </c>
      <c r="K181" s="9">
        <v>458</v>
      </c>
      <c r="L181" s="40"/>
      <c r="M181" s="40"/>
      <c r="N181" s="40">
        <f t="shared" si="5"/>
        <v>0</v>
      </c>
      <c r="O181" s="38"/>
      <c r="P181" s="38"/>
      <c r="Q181" s="40"/>
      <c r="R181" s="39"/>
      <c r="S181" s="39"/>
      <c r="T181" s="40"/>
      <c r="U181" s="39"/>
      <c r="W181" s="39"/>
    </row>
    <row r="182" spans="1:23" x14ac:dyDescent="0.15">
      <c r="A182" s="39" t="s">
        <v>98</v>
      </c>
      <c r="B182" s="39" t="s">
        <v>816</v>
      </c>
      <c r="C182" s="39" t="s">
        <v>1076</v>
      </c>
      <c r="D182" s="40">
        <v>3</v>
      </c>
      <c r="E182" s="40" t="s">
        <v>34</v>
      </c>
      <c r="F182" s="39"/>
      <c r="G182" s="39"/>
      <c r="H182" s="40"/>
      <c r="I182" s="39"/>
      <c r="J182" s="40" t="s">
        <v>21</v>
      </c>
      <c r="K182" s="10">
        <v>538</v>
      </c>
      <c r="L182" s="40">
        <v>13</v>
      </c>
      <c r="M182" s="40">
        <v>13</v>
      </c>
      <c r="N182" s="40">
        <f t="shared" si="5"/>
        <v>0</v>
      </c>
      <c r="O182" s="38"/>
      <c r="P182" s="38"/>
      <c r="Q182" s="40">
        <v>75</v>
      </c>
      <c r="R182" s="39"/>
      <c r="S182" s="39"/>
      <c r="T182" s="40">
        <v>568</v>
      </c>
      <c r="U182" s="39"/>
      <c r="W182" s="39"/>
    </row>
    <row r="183" spans="1:23" x14ac:dyDescent="0.15">
      <c r="A183" s="39" t="s">
        <v>53</v>
      </c>
      <c r="B183" s="39" t="s">
        <v>1319</v>
      </c>
      <c r="C183" s="39"/>
      <c r="D183" s="40"/>
      <c r="E183" s="40"/>
      <c r="F183" s="39"/>
      <c r="G183" s="41"/>
      <c r="H183" s="40"/>
      <c r="I183" s="39"/>
      <c r="J183" s="40"/>
      <c r="K183" s="40"/>
      <c r="L183" s="40"/>
      <c r="M183" s="40"/>
      <c r="N183" s="45">
        <f t="shared" si="5"/>
        <v>0</v>
      </c>
      <c r="O183" s="46"/>
      <c r="P183" s="46"/>
      <c r="Q183" s="40"/>
      <c r="R183" s="39"/>
      <c r="S183" s="39"/>
      <c r="T183" s="40">
        <v>451</v>
      </c>
      <c r="U183" s="39"/>
      <c r="W183" s="39"/>
    </row>
    <row r="184" spans="1:23" x14ac:dyDescent="0.15">
      <c r="A184" s="39" t="s">
        <v>174</v>
      </c>
      <c r="B184" s="39" t="s">
        <v>1244</v>
      </c>
      <c r="C184" s="39" t="s">
        <v>1076</v>
      </c>
      <c r="D184" s="40">
        <v>5</v>
      </c>
      <c r="E184" s="40" t="s">
        <v>34</v>
      </c>
      <c r="F184" s="39"/>
      <c r="G184" s="39"/>
      <c r="H184" s="40"/>
      <c r="I184" s="39"/>
      <c r="J184" s="40" t="s">
        <v>25</v>
      </c>
      <c r="K184" s="9">
        <v>458</v>
      </c>
      <c r="L184" s="40">
        <v>4.9000000000000004</v>
      </c>
      <c r="M184" s="40">
        <v>5</v>
      </c>
      <c r="N184" s="40">
        <f t="shared" si="5"/>
        <v>9.9999999999999645E-2</v>
      </c>
      <c r="O184" s="38"/>
      <c r="P184" s="38"/>
      <c r="Q184" s="40"/>
      <c r="R184" s="39"/>
      <c r="S184" s="39"/>
      <c r="T184" s="40">
        <v>483</v>
      </c>
      <c r="U184" s="39"/>
      <c r="W184" s="39"/>
    </row>
    <row r="185" spans="1:23" x14ac:dyDescent="0.15">
      <c r="A185" s="39" t="s">
        <v>1078</v>
      </c>
      <c r="B185" s="39" t="s">
        <v>1079</v>
      </c>
      <c r="C185" s="39" t="s">
        <v>739</v>
      </c>
      <c r="D185" s="40">
        <v>6</v>
      </c>
      <c r="E185" s="40" t="s">
        <v>34</v>
      </c>
      <c r="F185" s="39"/>
      <c r="G185" s="39"/>
      <c r="H185" s="40"/>
      <c r="I185" s="39"/>
      <c r="J185" s="40" t="s">
        <v>61</v>
      </c>
      <c r="K185" s="25">
        <v>595</v>
      </c>
      <c r="L185" s="40">
        <v>13</v>
      </c>
      <c r="M185" s="40">
        <v>13</v>
      </c>
      <c r="N185" s="40">
        <f t="shared" si="5"/>
        <v>0</v>
      </c>
      <c r="O185" s="38"/>
      <c r="P185" s="38"/>
      <c r="Q185" s="40">
        <v>38</v>
      </c>
      <c r="R185" s="39"/>
      <c r="S185" s="39"/>
      <c r="T185" s="40">
        <v>598</v>
      </c>
      <c r="U185" s="33">
        <v>610</v>
      </c>
      <c r="V185" s="47">
        <f>SUM(U185-K185)</f>
        <v>15</v>
      </c>
      <c r="W185" s="39" t="s">
        <v>1055</v>
      </c>
    </row>
    <row r="186" spans="1:23" x14ac:dyDescent="0.15">
      <c r="A186" s="39" t="s">
        <v>1192</v>
      </c>
      <c r="B186" s="39" t="s">
        <v>1193</v>
      </c>
      <c r="C186" s="39" t="s">
        <v>739</v>
      </c>
      <c r="D186" s="40">
        <v>6</v>
      </c>
      <c r="E186" s="40" t="s">
        <v>20</v>
      </c>
      <c r="F186" s="39"/>
      <c r="G186" s="39"/>
      <c r="H186" s="40"/>
      <c r="I186" s="39"/>
      <c r="J186" s="40" t="s">
        <v>25</v>
      </c>
      <c r="K186" s="9">
        <v>480</v>
      </c>
      <c r="L186" s="40">
        <v>5.4</v>
      </c>
      <c r="M186" s="40">
        <v>5.5</v>
      </c>
      <c r="N186" s="40">
        <f t="shared" si="5"/>
        <v>9.9999999999999645E-2</v>
      </c>
      <c r="O186" s="38"/>
      <c r="P186" s="38"/>
      <c r="Q186" s="40"/>
      <c r="R186" s="39"/>
      <c r="S186" s="39"/>
      <c r="T186" s="40">
        <v>468</v>
      </c>
      <c r="U186" s="34">
        <v>500</v>
      </c>
      <c r="V186" s="47">
        <f>SUM(U186-K186)</f>
        <v>20</v>
      </c>
      <c r="W186" s="39" t="s">
        <v>1035</v>
      </c>
    </row>
    <row r="187" spans="1:23" x14ac:dyDescent="0.15">
      <c r="A187" s="39" t="s">
        <v>958</v>
      </c>
      <c r="B187" s="39" t="s">
        <v>1093</v>
      </c>
      <c r="C187" s="39" t="s">
        <v>1076</v>
      </c>
      <c r="D187" s="40">
        <v>5</v>
      </c>
      <c r="E187" s="40" t="s">
        <v>34</v>
      </c>
      <c r="F187" s="39"/>
      <c r="G187" s="39"/>
      <c r="H187" s="40"/>
      <c r="I187" s="39"/>
      <c r="J187" s="40" t="s">
        <v>21</v>
      </c>
      <c r="K187" s="10">
        <v>539</v>
      </c>
      <c r="L187" s="40">
        <v>11.4</v>
      </c>
      <c r="M187" s="40">
        <v>13</v>
      </c>
      <c r="N187" s="40">
        <f t="shared" si="5"/>
        <v>1.5999999999999996</v>
      </c>
      <c r="O187" s="38"/>
      <c r="P187" s="38"/>
      <c r="Q187" s="40">
        <v>56</v>
      </c>
      <c r="R187" s="39"/>
      <c r="S187" s="39"/>
      <c r="T187" s="40">
        <v>563</v>
      </c>
      <c r="U187" s="33">
        <v>564</v>
      </c>
      <c r="V187" s="47">
        <f>SUM(U187-K187)</f>
        <v>25</v>
      </c>
      <c r="W187" s="39" t="s">
        <v>1053</v>
      </c>
    </row>
    <row r="188" spans="1:23" x14ac:dyDescent="0.15">
      <c r="A188" s="39" t="s">
        <v>288</v>
      </c>
      <c r="B188" s="39" t="s">
        <v>1312</v>
      </c>
      <c r="C188" s="39"/>
      <c r="D188" s="40"/>
      <c r="E188" s="40"/>
      <c r="F188" s="39"/>
      <c r="G188" s="39"/>
      <c r="H188" s="40"/>
      <c r="I188" s="39"/>
      <c r="J188" s="40"/>
      <c r="K188" s="40"/>
      <c r="L188" s="40"/>
      <c r="M188" s="40"/>
      <c r="N188" s="45">
        <f t="shared" si="5"/>
        <v>0</v>
      </c>
      <c r="O188" s="46"/>
      <c r="P188" s="46"/>
      <c r="Q188" s="40"/>
      <c r="R188" s="39"/>
      <c r="S188" s="39"/>
      <c r="T188" s="40">
        <v>408</v>
      </c>
      <c r="U188" s="39"/>
      <c r="W188" s="39"/>
    </row>
    <row r="189" spans="1:23" x14ac:dyDescent="0.15">
      <c r="A189" s="39" t="s">
        <v>753</v>
      </c>
      <c r="B189" s="39" t="s">
        <v>1320</v>
      </c>
      <c r="C189" s="39"/>
      <c r="D189" s="40"/>
      <c r="E189" s="40"/>
      <c r="F189" s="39"/>
      <c r="G189" s="39"/>
      <c r="H189" s="40"/>
      <c r="I189" s="39"/>
      <c r="J189" s="40"/>
      <c r="K189" s="40"/>
      <c r="L189" s="40"/>
      <c r="M189" s="40"/>
      <c r="N189" s="45">
        <f t="shared" si="5"/>
        <v>0</v>
      </c>
      <c r="O189" s="46"/>
      <c r="P189" s="46"/>
      <c r="Q189" s="40"/>
      <c r="R189" s="39"/>
      <c r="S189" s="39"/>
      <c r="T189" s="40">
        <v>455</v>
      </c>
      <c r="U189" s="39"/>
      <c r="W189" s="39"/>
    </row>
    <row r="190" spans="1:23" x14ac:dyDescent="0.15">
      <c r="A190" s="39" t="s">
        <v>23</v>
      </c>
      <c r="B190" s="39" t="s">
        <v>1224</v>
      </c>
      <c r="C190" s="39" t="s">
        <v>739</v>
      </c>
      <c r="D190" s="40">
        <v>3</v>
      </c>
      <c r="E190" s="40" t="s">
        <v>34</v>
      </c>
      <c r="F190" s="39"/>
      <c r="G190" s="39"/>
      <c r="H190" s="40"/>
      <c r="I190" s="39"/>
      <c r="J190" s="40" t="s">
        <v>25</v>
      </c>
      <c r="K190" s="9">
        <v>467</v>
      </c>
      <c r="L190" s="40">
        <v>7.4</v>
      </c>
      <c r="M190" s="40">
        <v>11.4</v>
      </c>
      <c r="N190" s="40">
        <f t="shared" si="5"/>
        <v>4</v>
      </c>
      <c r="O190" s="38"/>
      <c r="P190" s="38"/>
      <c r="Q190" s="40">
        <v>25</v>
      </c>
      <c r="R190" s="39"/>
      <c r="S190" s="39"/>
      <c r="T190" s="40">
        <v>489</v>
      </c>
      <c r="U190" s="39"/>
      <c r="W190" s="39"/>
    </row>
    <row r="191" spans="1:23" x14ac:dyDescent="0.15">
      <c r="A191" s="39" t="s">
        <v>23</v>
      </c>
      <c r="B191" s="39" t="s">
        <v>1321</v>
      </c>
      <c r="C191" s="39"/>
      <c r="D191" s="40"/>
      <c r="E191" s="40"/>
      <c r="F191" s="39"/>
      <c r="G191" s="39"/>
      <c r="H191" s="40"/>
      <c r="I191" s="39"/>
      <c r="J191" s="40"/>
      <c r="K191" s="40"/>
      <c r="L191" s="40"/>
      <c r="M191" s="40"/>
      <c r="N191" s="45">
        <f t="shared" si="5"/>
        <v>0</v>
      </c>
      <c r="O191" s="46"/>
      <c r="P191" s="46"/>
      <c r="Q191" s="40"/>
      <c r="R191" s="39"/>
      <c r="S191" s="39"/>
      <c r="T191" s="40">
        <v>464</v>
      </c>
      <c r="U191" s="39"/>
      <c r="W191" s="39"/>
    </row>
    <row r="192" spans="1:23" x14ac:dyDescent="0.15">
      <c r="A192" s="39" t="s">
        <v>23</v>
      </c>
      <c r="B192" s="39" t="s">
        <v>1182</v>
      </c>
      <c r="C192" s="39" t="s">
        <v>739</v>
      </c>
      <c r="D192" s="40">
        <v>4</v>
      </c>
      <c r="E192" s="40" t="s">
        <v>20</v>
      </c>
      <c r="F192" s="39"/>
      <c r="G192" s="39"/>
      <c r="H192" s="40"/>
      <c r="I192" s="39"/>
      <c r="J192" s="40" t="s">
        <v>25</v>
      </c>
      <c r="K192" s="9">
        <v>483</v>
      </c>
      <c r="L192" s="40">
        <v>5.0999999999999996</v>
      </c>
      <c r="M192" s="40">
        <v>5.5</v>
      </c>
      <c r="N192" s="40">
        <f t="shared" si="5"/>
        <v>0.40000000000000036</v>
      </c>
      <c r="O192" s="38"/>
      <c r="P192" s="38"/>
      <c r="Q192" s="40">
        <v>31</v>
      </c>
      <c r="R192" s="39"/>
      <c r="S192" s="39"/>
      <c r="T192" s="40">
        <v>505</v>
      </c>
      <c r="U192" s="34">
        <v>503</v>
      </c>
      <c r="V192" s="47">
        <f>SUM(U192-K192)</f>
        <v>20</v>
      </c>
      <c r="W192" s="39" t="s">
        <v>902</v>
      </c>
    </row>
    <row r="193" spans="1:23" x14ac:dyDescent="0.15">
      <c r="A193" s="39" t="s">
        <v>23</v>
      </c>
      <c r="B193" s="39" t="s">
        <v>1109</v>
      </c>
      <c r="C193" s="39" t="s">
        <v>739</v>
      </c>
      <c r="D193" s="40">
        <v>4</v>
      </c>
      <c r="E193" s="40" t="s">
        <v>34</v>
      </c>
      <c r="F193" s="39"/>
      <c r="G193" s="39"/>
      <c r="H193" s="40"/>
      <c r="I193" s="39"/>
      <c r="J193" s="40" t="s">
        <v>21</v>
      </c>
      <c r="K193" s="25">
        <v>551</v>
      </c>
      <c r="L193" s="40">
        <v>11.4</v>
      </c>
      <c r="M193" s="40">
        <v>12.7</v>
      </c>
      <c r="N193" s="40">
        <f t="shared" si="5"/>
        <v>1.2999999999999989</v>
      </c>
      <c r="O193" s="38"/>
      <c r="P193" s="38"/>
      <c r="Q193" s="40"/>
      <c r="R193" s="39"/>
      <c r="S193" s="39"/>
      <c r="T193" s="40">
        <v>534</v>
      </c>
      <c r="U193" s="33">
        <v>571</v>
      </c>
      <c r="V193" s="47">
        <f>SUM(U193-K193)</f>
        <v>20</v>
      </c>
      <c r="W193" s="39" t="s">
        <v>1066</v>
      </c>
    </row>
    <row r="194" spans="1:23" x14ac:dyDescent="0.15">
      <c r="A194" s="39" t="s">
        <v>1246</v>
      </c>
      <c r="B194" s="39" t="s">
        <v>1247</v>
      </c>
      <c r="C194" s="39" t="s">
        <v>739</v>
      </c>
      <c r="D194" s="40">
        <v>5</v>
      </c>
      <c r="E194" s="40" t="s">
        <v>34</v>
      </c>
      <c r="F194" s="39"/>
      <c r="G194" s="39"/>
      <c r="H194" s="40"/>
      <c r="I194" s="39"/>
      <c r="J194" s="40" t="s">
        <v>25</v>
      </c>
      <c r="K194" s="9">
        <v>458</v>
      </c>
      <c r="L194" s="40">
        <v>8</v>
      </c>
      <c r="M194" s="40">
        <v>6.3</v>
      </c>
      <c r="N194" s="40">
        <f t="shared" ref="N194:N203" si="6">M194-L194</f>
        <v>-1.7000000000000002</v>
      </c>
      <c r="O194" s="38"/>
      <c r="P194" s="38"/>
      <c r="Q194" s="40">
        <v>47</v>
      </c>
      <c r="R194" s="39"/>
      <c r="S194" s="39"/>
      <c r="T194" s="40">
        <v>487</v>
      </c>
      <c r="U194" s="39"/>
      <c r="W194" s="39"/>
    </row>
    <row r="195" spans="1:23" x14ac:dyDescent="0.15">
      <c r="A195" s="39" t="s">
        <v>298</v>
      </c>
      <c r="B195" s="39" t="s">
        <v>1297</v>
      </c>
      <c r="C195" s="39" t="s">
        <v>739</v>
      </c>
      <c r="D195" s="40">
        <v>5</v>
      </c>
      <c r="E195" s="40" t="s">
        <v>34</v>
      </c>
      <c r="F195" s="41"/>
      <c r="G195" s="39"/>
      <c r="H195" s="40"/>
      <c r="I195" s="39"/>
      <c r="J195" s="40" t="s">
        <v>25</v>
      </c>
      <c r="K195" s="9">
        <v>433</v>
      </c>
      <c r="L195" s="40">
        <v>3.1</v>
      </c>
      <c r="M195" s="40">
        <v>5.4</v>
      </c>
      <c r="N195" s="40">
        <f t="shared" si="6"/>
        <v>2.3000000000000003</v>
      </c>
      <c r="O195" s="38"/>
      <c r="P195" s="38"/>
      <c r="Q195" s="40"/>
      <c r="R195" s="39"/>
      <c r="S195" s="39"/>
      <c r="T195" s="40">
        <v>463</v>
      </c>
      <c r="U195" s="48">
        <v>458</v>
      </c>
      <c r="V195" s="47">
        <f>SUM(U195-K195)</f>
        <v>25</v>
      </c>
      <c r="W195" s="39" t="s">
        <v>1063</v>
      </c>
    </row>
    <row r="196" spans="1:23" x14ac:dyDescent="0.15">
      <c r="A196" s="39" t="s">
        <v>298</v>
      </c>
      <c r="B196" s="39" t="s">
        <v>1080</v>
      </c>
      <c r="C196" s="39" t="s">
        <v>1076</v>
      </c>
      <c r="D196" s="40">
        <v>3</v>
      </c>
      <c r="E196" s="40" t="s">
        <v>34</v>
      </c>
      <c r="F196" s="39"/>
      <c r="G196" s="39"/>
      <c r="H196" s="40"/>
      <c r="I196" s="39"/>
      <c r="J196" s="40" t="s">
        <v>21</v>
      </c>
      <c r="K196" s="25">
        <v>564</v>
      </c>
      <c r="L196" s="40">
        <v>13</v>
      </c>
      <c r="M196" s="40">
        <v>13</v>
      </c>
      <c r="N196" s="40">
        <f t="shared" si="6"/>
        <v>0</v>
      </c>
      <c r="O196" s="38"/>
      <c r="P196" s="38"/>
      <c r="Q196" s="40">
        <v>81</v>
      </c>
      <c r="R196" s="39"/>
      <c r="S196" s="39"/>
      <c r="T196" s="40">
        <v>591</v>
      </c>
      <c r="U196" s="39"/>
      <c r="W196" s="39"/>
    </row>
    <row r="197" spans="1:23" x14ac:dyDescent="0.15">
      <c r="A197" s="39" t="s">
        <v>1217</v>
      </c>
      <c r="B197" s="39" t="s">
        <v>1218</v>
      </c>
      <c r="C197" s="39" t="s">
        <v>739</v>
      </c>
      <c r="D197" s="40">
        <v>4</v>
      </c>
      <c r="E197" s="40" t="s">
        <v>20</v>
      </c>
      <c r="F197" s="39"/>
      <c r="G197" s="39"/>
      <c r="H197" s="40"/>
      <c r="I197" s="39"/>
      <c r="J197" s="40" t="s">
        <v>25</v>
      </c>
      <c r="K197" s="9">
        <v>471</v>
      </c>
      <c r="L197" s="40">
        <v>4.5999999999999996</v>
      </c>
      <c r="M197" s="40">
        <v>5.5</v>
      </c>
      <c r="N197" s="40">
        <f t="shared" si="6"/>
        <v>0.90000000000000036</v>
      </c>
      <c r="O197" s="38"/>
      <c r="P197" s="38"/>
      <c r="Q197" s="40">
        <v>19</v>
      </c>
      <c r="R197" s="39"/>
      <c r="S197" s="39"/>
      <c r="T197" s="40">
        <v>437</v>
      </c>
      <c r="U197" s="34">
        <v>491</v>
      </c>
      <c r="V197" s="47">
        <f>SUM(U197-K197)</f>
        <v>20</v>
      </c>
      <c r="W197" s="39" t="s">
        <v>1015</v>
      </c>
    </row>
    <row r="198" spans="1:23" x14ac:dyDescent="0.15">
      <c r="A198" s="39" t="s">
        <v>300</v>
      </c>
      <c r="B198" s="39" t="s">
        <v>1205</v>
      </c>
      <c r="C198" s="39" t="s">
        <v>1076</v>
      </c>
      <c r="D198" s="40">
        <v>4</v>
      </c>
      <c r="E198" s="40" t="s">
        <v>20</v>
      </c>
      <c r="F198" s="39"/>
      <c r="G198" s="39"/>
      <c r="H198" s="40"/>
      <c r="I198" s="39"/>
      <c r="J198" s="40" t="s">
        <v>25</v>
      </c>
      <c r="K198" s="9">
        <v>476</v>
      </c>
      <c r="L198" s="40">
        <v>3.9</v>
      </c>
      <c r="M198" s="40">
        <v>4.4000000000000004</v>
      </c>
      <c r="N198" s="40">
        <f t="shared" si="6"/>
        <v>0.50000000000000044</v>
      </c>
      <c r="O198" s="38"/>
      <c r="P198" s="38"/>
      <c r="Q198" s="40">
        <v>13</v>
      </c>
      <c r="R198" s="39"/>
      <c r="S198" s="39"/>
      <c r="T198" s="40">
        <v>464</v>
      </c>
      <c r="U198" s="34">
        <v>501</v>
      </c>
      <c r="V198" s="47">
        <f>SUM(U198-K198)</f>
        <v>25</v>
      </c>
      <c r="W198" s="39" t="s">
        <v>1001</v>
      </c>
    </row>
    <row r="199" spans="1:23" x14ac:dyDescent="0.15">
      <c r="A199" s="39" t="s">
        <v>302</v>
      </c>
      <c r="B199" s="39" t="s">
        <v>1179</v>
      </c>
      <c r="C199" s="39" t="s">
        <v>739</v>
      </c>
      <c r="D199" s="40">
        <v>5</v>
      </c>
      <c r="E199" s="40" t="s">
        <v>20</v>
      </c>
      <c r="F199" s="39"/>
      <c r="G199" s="39"/>
      <c r="H199" s="40"/>
      <c r="I199" s="39"/>
      <c r="J199" s="40" t="s">
        <v>25</v>
      </c>
      <c r="K199" s="9">
        <v>483</v>
      </c>
      <c r="L199" s="40">
        <v>4.2</v>
      </c>
      <c r="M199" s="40">
        <v>6.1</v>
      </c>
      <c r="N199" s="40">
        <f t="shared" si="6"/>
        <v>1.8999999999999995</v>
      </c>
      <c r="O199" s="38"/>
      <c r="P199" s="38"/>
      <c r="Q199" s="40">
        <v>19</v>
      </c>
      <c r="R199" s="39"/>
      <c r="S199" s="39"/>
      <c r="T199" s="40">
        <v>494</v>
      </c>
      <c r="U199" s="39"/>
      <c r="W199" s="39"/>
    </row>
    <row r="200" spans="1:23" x14ac:dyDescent="0.15">
      <c r="A200" s="39" t="s">
        <v>1166</v>
      </c>
      <c r="B200" s="39" t="s">
        <v>1310</v>
      </c>
      <c r="C200" s="39" t="s">
        <v>1076</v>
      </c>
      <c r="D200" s="40">
        <v>4</v>
      </c>
      <c r="E200" s="40" t="s">
        <v>34</v>
      </c>
      <c r="F200" s="39"/>
      <c r="G200" s="39"/>
      <c r="H200" s="40"/>
      <c r="I200" s="39"/>
      <c r="J200" s="40" t="s">
        <v>25</v>
      </c>
      <c r="K200" s="40"/>
      <c r="L200" s="40">
        <v>7.9</v>
      </c>
      <c r="M200" s="40">
        <v>8.6</v>
      </c>
      <c r="N200" s="40">
        <f t="shared" si="6"/>
        <v>0.69999999999999929</v>
      </c>
      <c r="O200" s="38"/>
      <c r="P200" s="38"/>
      <c r="Q200" s="40">
        <v>31</v>
      </c>
      <c r="R200" s="39"/>
      <c r="S200" s="39"/>
      <c r="T200" s="40">
        <v>524</v>
      </c>
      <c r="U200" s="39"/>
      <c r="W200" s="39"/>
    </row>
    <row r="201" spans="1:23" x14ac:dyDescent="0.15">
      <c r="A201" s="39" t="s">
        <v>1166</v>
      </c>
      <c r="B201" s="39" t="s">
        <v>1167</v>
      </c>
      <c r="C201" s="39" t="s">
        <v>1076</v>
      </c>
      <c r="D201" s="40">
        <v>6</v>
      </c>
      <c r="E201" s="40" t="s">
        <v>34</v>
      </c>
      <c r="F201" s="39"/>
      <c r="G201" s="39"/>
      <c r="H201" s="40"/>
      <c r="I201" s="39"/>
      <c r="J201" s="40" t="s">
        <v>25</v>
      </c>
      <c r="K201" s="9">
        <v>487</v>
      </c>
      <c r="L201" s="40"/>
      <c r="M201" s="40">
        <v>6.4</v>
      </c>
      <c r="N201" s="40">
        <f t="shared" si="6"/>
        <v>6.4</v>
      </c>
      <c r="O201" s="38"/>
      <c r="P201" s="38"/>
      <c r="Q201" s="40">
        <v>19</v>
      </c>
      <c r="R201" s="39"/>
      <c r="S201" s="39"/>
      <c r="T201" s="40">
        <v>451</v>
      </c>
      <c r="U201" s="39"/>
      <c r="W201" s="39"/>
    </row>
    <row r="202" spans="1:23" x14ac:dyDescent="0.15">
      <c r="A202" s="39" t="s">
        <v>120</v>
      </c>
      <c r="B202" s="39" t="s">
        <v>1272</v>
      </c>
      <c r="C202" s="39" t="s">
        <v>739</v>
      </c>
      <c r="D202" s="40">
        <v>6</v>
      </c>
      <c r="E202" s="40" t="s">
        <v>34</v>
      </c>
      <c r="F202" s="39"/>
      <c r="G202" s="39"/>
      <c r="H202" s="40"/>
      <c r="I202" s="39"/>
      <c r="J202" s="40" t="s">
        <v>25</v>
      </c>
      <c r="K202" s="9">
        <v>448</v>
      </c>
      <c r="L202" s="40">
        <v>4.3</v>
      </c>
      <c r="M202" s="40">
        <v>4.0999999999999996</v>
      </c>
      <c r="N202" s="40">
        <f t="shared" si="6"/>
        <v>-0.20000000000000018</v>
      </c>
      <c r="O202" s="38"/>
      <c r="P202" s="38"/>
      <c r="Q202" s="40">
        <v>19</v>
      </c>
      <c r="R202" s="39"/>
      <c r="S202" s="39"/>
      <c r="T202" s="40">
        <v>419</v>
      </c>
      <c r="U202" s="48">
        <v>480</v>
      </c>
      <c r="V202" s="47">
        <f>SUM(U202-K202)</f>
        <v>32</v>
      </c>
      <c r="W202" s="39" t="s">
        <v>623</v>
      </c>
    </row>
    <row r="203" spans="1:23" x14ac:dyDescent="0.15">
      <c r="A203" s="39" t="s">
        <v>146</v>
      </c>
      <c r="B203" s="39" t="s">
        <v>1077</v>
      </c>
      <c r="C203" s="39" t="s">
        <v>1076</v>
      </c>
      <c r="D203" s="40">
        <v>3</v>
      </c>
      <c r="E203" s="40" t="s">
        <v>34</v>
      </c>
      <c r="F203" s="39"/>
      <c r="G203" s="39"/>
      <c r="H203" s="40"/>
      <c r="I203" s="39"/>
      <c r="J203" s="40" t="s">
        <v>61</v>
      </c>
      <c r="K203" s="25">
        <v>614</v>
      </c>
      <c r="L203" s="40">
        <v>13</v>
      </c>
      <c r="M203" s="40">
        <v>13</v>
      </c>
      <c r="N203" s="40">
        <f t="shared" si="6"/>
        <v>0</v>
      </c>
      <c r="O203" s="38"/>
      <c r="P203" s="38"/>
      <c r="Q203" s="40">
        <v>88</v>
      </c>
      <c r="R203" s="39"/>
      <c r="S203" s="39"/>
      <c r="T203" s="40">
        <v>612</v>
      </c>
      <c r="U203" s="39"/>
      <c r="W203" s="39"/>
    </row>
  </sheetData>
  <sortState ref="A2:W203">
    <sortCondition ref="A2:A203"/>
    <sortCondition ref="B2:B2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Grade 6 ELA</vt:lpstr>
      <vt:lpstr>Grade 6 Math</vt:lpstr>
      <vt:lpstr>Grade 7 ELA</vt:lpstr>
      <vt:lpstr>Grade 7 Math</vt:lpstr>
      <vt:lpstr>Grade 8 ELA</vt:lpstr>
      <vt:lpstr>Grade 8 Math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Williams</dc:creator>
  <cp:lastModifiedBy>Gillian Williams</cp:lastModifiedBy>
  <dcterms:created xsi:type="dcterms:W3CDTF">2018-05-16T18:31:01Z</dcterms:created>
  <dcterms:modified xsi:type="dcterms:W3CDTF">2018-06-20T15:10:44Z</dcterms:modified>
</cp:coreProperties>
</file>